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3AD0FD5-18FA-4986-8D17-3BB16F28F0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खर्च- २०८१ कार्तिक " sheetId="18" r:id="rId1"/>
  </sheets>
  <definedNames>
    <definedName name="_xlnm._FilterDatabase" localSheetId="0" hidden="1">'खर्च- २०८१ कार्तिक '!$A$1:$M$26</definedName>
    <definedName name="_xlnm.Database" localSheetId="0">#REF!</definedName>
    <definedName name="_xlnm.Database">#REF!</definedName>
    <definedName name="JR_PAGE_ANCHOR_0_1">#REF!</definedName>
    <definedName name="_xlnm.Print_Area" localSheetId="0">'खर्च- २०८१ कार्तिक '!$A$1:$L$26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8" l="1"/>
  <c r="M26" i="18"/>
  <c r="M17" i="18"/>
  <c r="M16" i="18"/>
  <c r="M15" i="18"/>
  <c r="M22" i="18"/>
  <c r="M19" i="18"/>
  <c r="M18" i="18"/>
  <c r="M24" i="18"/>
  <c r="M23" i="18"/>
  <c r="M8" i="18"/>
  <c r="M11" i="18"/>
  <c r="M10" i="18"/>
  <c r="M9" i="18"/>
  <c r="M14" i="18"/>
  <c r="M13" i="18"/>
  <c r="M12" i="18"/>
</calcChain>
</file>

<file path=xl/sharedStrings.xml><?xml version="1.0" encoding="utf-8"?>
<sst xmlns="http://schemas.openxmlformats.org/spreadsheetml/2006/main" count="39" uniqueCount="32">
  <si>
    <t>लुम्बिनी प्रदेश</t>
  </si>
  <si>
    <t>जम्मा</t>
  </si>
  <si>
    <t>लुम्बिनी प्रदेश सरकार</t>
  </si>
  <si>
    <t>प्रदेश लेखा नियन्त्रक कार्यालय</t>
  </si>
  <si>
    <t>सि.नं.</t>
  </si>
  <si>
    <t>कार्यालय कोड</t>
  </si>
  <si>
    <t>मन्त्रालय/केन्द्रिय निकाय</t>
  </si>
  <si>
    <t>चालु खर्च</t>
  </si>
  <si>
    <t>पुँजीगत खर्च</t>
  </si>
  <si>
    <t>बजेट</t>
  </si>
  <si>
    <t>खर्च</t>
  </si>
  <si>
    <t>प्रतिशत</t>
  </si>
  <si>
    <t>प्रदेश लोक सेवा आयोग</t>
  </si>
  <si>
    <t>मुख्यमन्त्री तथा मन्त्रिपरिषद्को कार्यालय</t>
  </si>
  <si>
    <t>उद्योग, पर्यटन तथा यातायात व्यवस्था मन्त्रालय</t>
  </si>
  <si>
    <t>कृषि तथा भूमि व्यवस्था मन्त्रालय</t>
  </si>
  <si>
    <t>वन तथा वातावरण मन्त्रालय</t>
  </si>
  <si>
    <t>खानेपानी, ग्रामिण तथा सहरी विकास मन्त्रालय</t>
  </si>
  <si>
    <t>प्रदेश योजना आयोग</t>
  </si>
  <si>
    <t>अर्थ - विविध</t>
  </si>
  <si>
    <t>स्थानीय तह निकासा</t>
  </si>
  <si>
    <t>कूल जम्मा</t>
  </si>
  <si>
    <t>महिला, बालबालिका तथा जेष्ठ नागरिक मन्त्रालय</t>
  </si>
  <si>
    <t>भौतिक पूर्वाधार विकास मन्त्रालय</t>
  </si>
  <si>
    <t>सामाजिक विकास मन्त्रालय</t>
  </si>
  <si>
    <t>स्वास्थ्य मन्त्रालय</t>
  </si>
  <si>
    <t>आर्थिक मामिला मन्त्रालय</t>
  </si>
  <si>
    <t>प्रदेश सभा</t>
  </si>
  <si>
    <t>उर्जा, जलस्रोत तथा सिंचाई मन्त्रालय</t>
  </si>
  <si>
    <t>आन्तरिक मामिला, कानून तथा सहकारी मन्त्रालय</t>
  </si>
  <si>
    <t>आर्थिक मामिला तथा योजना मन्त्रालय</t>
  </si>
  <si>
    <t>आ.व.२०8१/८२ को कार्तिक मसान्त सम्मको मन्त्रालयगत खर्चको विवरण (सुरु विनियोजनका आधारमा)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</si>
</sst>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,##0.00#"/>
  </numFmts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charset val="134"/>
      <scheme val="minor"/>
    </font>
    <font>
      <b/>
      <sz val="12"/>
      <color theme="1"/>
      <name val="Kalimati"/>
      <charset val="1"/>
    </font>
    <font>
      <b/>
      <sz val="11"/>
      <color theme="1"/>
      <name val="Kalimati"/>
      <charset val="1"/>
    </font>
    <font>
      <sz val="10"/>
      <color theme="1"/>
      <name val="Kalimati"/>
      <charset val="1"/>
    </font>
    <font>
      <b/>
      <sz val="10"/>
      <color theme="1"/>
      <name val="Kalimati"/>
      <charset val="1"/>
    </font>
    <font>
      <b/>
      <sz val="9"/>
      <color theme="1"/>
      <name val="Kalimati"/>
      <charset val="1"/>
    </font>
    <font>
      <sz val="11"/>
      <color theme="1"/>
      <name val="Calibri"/>
      <charset val="134"/>
      <scheme val="minor"/>
    </font>
    <font>
      <sz val="11"/>
      <color indexed="8"/>
      <name val="Calibri"/>
      <charset val="134"/>
      <scheme val="minor"/>
    </font>
    <font>
      <sz val="11"/>
      <color theme="1"/>
      <name val="Calibri"/>
      <charset val="134"/>
    </font>
    <font>
      <sz val="10"/>
      <name val="Arial"/>
      <charset val="134"/>
    </font>
    <font>
      <sz val="12"/>
      <color theme="1"/>
      <name val="Calibri"/>
      <family val="2"/>
      <scheme val="minor"/>
    </font>
    <font>
      <sz val="10"/>
      <color rgb="FF000000"/>
      <name val="Kalimati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8" fillId="0" borderId="0"/>
    <xf numFmtId="0" fontId="2" fillId="0" borderId="0"/>
    <xf numFmtId="0" fontId="9" fillId="0" borderId="0"/>
    <xf numFmtId="0" fontId="10" fillId="0" borderId="0"/>
    <xf numFmtId="0" fontId="11" fillId="0" borderId="0" applyAlignment="0"/>
    <xf numFmtId="0" fontId="12" fillId="0" borderId="0"/>
    <xf numFmtId="0" fontId="1" fillId="0" borderId="0"/>
  </cellStyleXfs>
  <cellXfs count="27">
    <xf numFmtId="0" fontId="0" fillId="0" borderId="0" xfId="0"/>
    <xf numFmtId="0" fontId="5" fillId="0" borderId="0" xfId="2" applyFont="1" applyAlignment="1" applyProtection="1">
      <alignment vertical="center" wrapText="1"/>
      <protection locked="0"/>
    </xf>
    <xf numFmtId="0" fontId="5" fillId="0" borderId="0" xfId="2" applyFont="1" applyAlignment="1" applyProtection="1">
      <alignment horizontal="center" wrapText="1"/>
      <protection locked="0"/>
    </xf>
    <xf numFmtId="0" fontId="5" fillId="0" borderId="0" xfId="2" applyFont="1" applyAlignment="1" applyProtection="1">
      <alignment wrapText="1"/>
      <protection locked="0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 applyProtection="1">
      <alignment horizontal="center" vertical="center" wrapText="1"/>
      <protection locked="0"/>
    </xf>
    <xf numFmtId="0" fontId="5" fillId="0" borderId="1" xfId="2" applyFont="1" applyBorder="1" applyAlignment="1" applyProtection="1">
      <alignment horizontal="left" wrapText="1"/>
      <protection locked="0"/>
    </xf>
    <xf numFmtId="4" fontId="5" fillId="0" borderId="1" xfId="2" applyNumberFormat="1" applyFont="1" applyBorder="1" applyAlignment="1" applyProtection="1">
      <alignment horizontal="right" vertical="center" wrapText="1"/>
      <protection locked="0"/>
    </xf>
    <xf numFmtId="4" fontId="5" fillId="0" borderId="1" xfId="2" applyNumberFormat="1" applyFont="1" applyBorder="1" applyAlignment="1">
      <alignment horizontal="right" vertical="center" wrapText="1"/>
    </xf>
    <xf numFmtId="2" fontId="5" fillId="0" borderId="0" xfId="2" applyNumberFormat="1" applyFont="1" applyAlignment="1" applyProtection="1">
      <alignment vertical="center" wrapText="1"/>
      <protection locked="0"/>
    </xf>
    <xf numFmtId="4" fontId="5" fillId="0" borderId="0" xfId="2" applyNumberFormat="1" applyFont="1" applyAlignment="1" applyProtection="1">
      <alignment vertical="center" wrapText="1"/>
      <protection locked="0"/>
    </xf>
    <xf numFmtId="4" fontId="5" fillId="0" borderId="0" xfId="2" applyNumberFormat="1" applyFont="1" applyAlignment="1" applyProtection="1">
      <alignment wrapText="1"/>
      <protection locked="0"/>
    </xf>
    <xf numFmtId="4" fontId="5" fillId="0" borderId="2" xfId="2" applyNumberFormat="1" applyFont="1" applyBorder="1" applyAlignment="1" applyProtection="1">
      <alignment horizontal="right" vertical="center" wrapText="1"/>
      <protection locked="0"/>
    </xf>
    <xf numFmtId="169" fontId="13" fillId="0" borderId="1" xfId="8" applyNumberFormat="1" applyFont="1" applyBorder="1" applyAlignment="1">
      <alignment horizontal="right" vertical="center" wrapText="1"/>
    </xf>
    <xf numFmtId="0" fontId="6" fillId="0" borderId="1" xfId="2" applyFont="1" applyBorder="1" applyAlignment="1" applyProtection="1">
      <alignment horizontal="left" wrapText="1"/>
      <protection locked="0"/>
    </xf>
    <xf numFmtId="4" fontId="6" fillId="0" borderId="1" xfId="2" applyNumberFormat="1" applyFont="1" applyBorder="1" applyAlignment="1">
      <alignment horizontal="right" vertical="center" wrapText="1"/>
    </xf>
    <xf numFmtId="0" fontId="5" fillId="0" borderId="1" xfId="2" applyFont="1" applyBorder="1" applyAlignment="1" applyProtection="1">
      <alignment horizontal="center" wrapText="1"/>
      <protection locked="0"/>
    </xf>
    <xf numFmtId="0" fontId="6" fillId="0" borderId="1" xfId="2" applyFont="1" applyBorder="1" applyAlignment="1" applyProtection="1">
      <alignment horizontal="center" wrapText="1"/>
      <protection locked="0"/>
    </xf>
    <xf numFmtId="4" fontId="5" fillId="0" borderId="1" xfId="2" applyNumberFormat="1" applyFont="1" applyBorder="1" applyAlignment="1">
      <alignment horizontal="center" vertical="center" wrapText="1"/>
    </xf>
    <xf numFmtId="4" fontId="6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center" wrapText="1"/>
      <protection locked="0"/>
    </xf>
    <xf numFmtId="0" fontId="4" fillId="0" borderId="0" xfId="2" applyFont="1" applyAlignment="1" applyProtection="1">
      <alignment horizontal="center" wrapText="1"/>
      <protection locked="0"/>
    </xf>
    <xf numFmtId="0" fontId="3" fillId="0" borderId="0" xfId="2" applyFont="1" applyAlignment="1" applyProtection="1">
      <alignment horizontal="center" wrapText="1"/>
      <protection locked="0"/>
    </xf>
  </cellXfs>
  <cellStyles count="9">
    <cellStyle name="Normal" xfId="0" builtinId="0"/>
    <cellStyle name="Normal 2" xfId="1" xr:uid="{00000000-0005-0000-0000-000002000000}"/>
    <cellStyle name="Normal 2 2" xfId="2" xr:uid="{00000000-0005-0000-0000-000003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Normal 6" xfId="6" xr:uid="{00000000-0005-0000-0000-000007000000}"/>
    <cellStyle name="Normal 7" xfId="7" xr:uid="{00000000-0005-0000-0000-000008000000}"/>
    <cellStyle name="Normal 8" xfId="8" xr:uid="{00000000-0005-0000-0000-00000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N27"/>
  <sheetViews>
    <sheetView tabSelected="1" topLeftCell="D1" zoomScaleSheetLayoutView="90" workbookViewId="0">
      <selection activeCell="H12" sqref="H12"/>
    </sheetView>
  </sheetViews>
  <sheetFormatPr defaultColWidth="9.140625" defaultRowHeight="19.5"/>
  <cols>
    <col min="1" max="1" width="6.28515625" style="2" bestFit="1" customWidth="1"/>
    <col min="2" max="2" width="12.85546875" style="2" bestFit="1" customWidth="1"/>
    <col min="3" max="3" width="39.140625" style="1" bestFit="1" customWidth="1"/>
    <col min="4" max="4" width="25.28515625" style="3" bestFit="1" customWidth="1"/>
    <col min="5" max="5" width="23.42578125" style="3" bestFit="1" customWidth="1"/>
    <col min="6" max="6" width="8.5703125" style="2" bestFit="1" customWidth="1"/>
    <col min="7" max="7" width="25.28515625" style="3" bestFit="1" customWidth="1"/>
    <col min="8" max="8" width="23.42578125" style="3" bestFit="1" customWidth="1"/>
    <col min="9" max="9" width="7.7109375" style="2" bestFit="1" customWidth="1"/>
    <col min="10" max="10" width="25.28515625" style="3" bestFit="1" customWidth="1"/>
    <col min="11" max="11" width="23.42578125" style="3" bestFit="1" customWidth="1"/>
    <col min="12" max="12" width="7.7109375" style="2" bestFit="1" customWidth="1"/>
    <col min="13" max="13" width="9.140625" style="3" hidden="1" customWidth="1"/>
    <col min="14" max="14" width="16" style="3" customWidth="1"/>
    <col min="15" max="16384" width="9.140625" style="3"/>
  </cols>
  <sheetData>
    <row r="1" spans="1:14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4" ht="23.25">
      <c r="A2" s="25" t="s">
        <v>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4" ht="23.25" customHeight="1">
      <c r="A3" s="26" t="s">
        <v>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4" ht="19.5" customHeight="1">
      <c r="A4" s="24" t="s">
        <v>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4" ht="23.25">
      <c r="A5" s="25" t="s">
        <v>31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4" s="1" customFormat="1" ht="30" customHeight="1">
      <c r="A6" s="21" t="s">
        <v>4</v>
      </c>
      <c r="B6" s="22" t="s">
        <v>5</v>
      </c>
      <c r="C6" s="21" t="s">
        <v>6</v>
      </c>
      <c r="D6" s="20" t="s">
        <v>7</v>
      </c>
      <c r="E6" s="20"/>
      <c r="F6" s="20"/>
      <c r="G6" s="20" t="s">
        <v>8</v>
      </c>
      <c r="H6" s="20"/>
      <c r="I6" s="20"/>
      <c r="J6" s="20" t="s">
        <v>1</v>
      </c>
      <c r="K6" s="20"/>
      <c r="L6" s="20"/>
    </row>
    <row r="7" spans="1:14" s="1" customFormat="1">
      <c r="A7" s="21"/>
      <c r="B7" s="23"/>
      <c r="C7" s="21"/>
      <c r="D7" s="4" t="s">
        <v>9</v>
      </c>
      <c r="E7" s="5" t="s">
        <v>10</v>
      </c>
      <c r="F7" s="5" t="s">
        <v>11</v>
      </c>
      <c r="G7" s="4" t="s">
        <v>9</v>
      </c>
      <c r="H7" s="5" t="s">
        <v>10</v>
      </c>
      <c r="I7" s="5" t="s">
        <v>11</v>
      </c>
      <c r="J7" s="4" t="s">
        <v>9</v>
      </c>
      <c r="K7" s="5" t="s">
        <v>10</v>
      </c>
      <c r="L7" s="5" t="s">
        <v>11</v>
      </c>
    </row>
    <row r="8" spans="1:14" s="1" customFormat="1" ht="30.75" customHeight="1">
      <c r="A8" s="16">
        <v>1</v>
      </c>
      <c r="B8" s="16">
        <v>202</v>
      </c>
      <c r="C8" s="6" t="s">
        <v>27</v>
      </c>
      <c r="D8" s="13">
        <v>225000000</v>
      </c>
      <c r="E8" s="7">
        <v>56503477.600000001</v>
      </c>
      <c r="F8" s="18">
        <v>25.112656711111114</v>
      </c>
      <c r="G8" s="7">
        <v>50000000</v>
      </c>
      <c r="H8" s="7">
        <v>7400130</v>
      </c>
      <c r="I8" s="18">
        <v>14.800260000000002</v>
      </c>
      <c r="J8" s="8">
        <v>275000000</v>
      </c>
      <c r="K8" s="8">
        <v>63903607.600000001</v>
      </c>
      <c r="L8" s="18">
        <v>23.237675490909091</v>
      </c>
      <c r="M8" s="9">
        <f t="shared" ref="M8:M26" si="0">J8/J$26*100</f>
        <v>0.70567102899666412</v>
      </c>
      <c r="N8" s="10"/>
    </row>
    <row r="9" spans="1:14" s="1" customFormat="1" ht="30.75" customHeight="1">
      <c r="A9" s="16">
        <v>2</v>
      </c>
      <c r="B9" s="16">
        <v>210</v>
      </c>
      <c r="C9" s="6" t="s">
        <v>12</v>
      </c>
      <c r="D9" s="13">
        <v>83000000</v>
      </c>
      <c r="E9" s="7">
        <v>24371723.300000001</v>
      </c>
      <c r="F9" s="18">
        <v>29.36352204819277</v>
      </c>
      <c r="G9" s="7">
        <v>7000000</v>
      </c>
      <c r="H9" s="7">
        <v>499420</v>
      </c>
      <c r="I9" s="18">
        <v>7.1345714285714292</v>
      </c>
      <c r="J9" s="8">
        <v>90000000</v>
      </c>
      <c r="K9" s="8">
        <v>24871143.300000001</v>
      </c>
      <c r="L9" s="18">
        <v>27.634603666666667</v>
      </c>
      <c r="M9" s="9">
        <f t="shared" si="0"/>
        <v>0.23094688221709006</v>
      </c>
      <c r="N9" s="10"/>
    </row>
    <row r="10" spans="1:14" s="1" customFormat="1" ht="30.75" customHeight="1">
      <c r="A10" s="16">
        <v>3</v>
      </c>
      <c r="B10" s="16">
        <v>301</v>
      </c>
      <c r="C10" s="6" t="s">
        <v>13</v>
      </c>
      <c r="D10" s="13">
        <v>606705000</v>
      </c>
      <c r="E10" s="7">
        <v>55184419.390000001</v>
      </c>
      <c r="F10" s="18">
        <v>9.0957581345134795</v>
      </c>
      <c r="G10" s="7">
        <v>39200000</v>
      </c>
      <c r="H10" s="7">
        <v>999734</v>
      </c>
      <c r="I10" s="18">
        <v>2.5503418367346939</v>
      </c>
      <c r="J10" s="8">
        <v>645905000</v>
      </c>
      <c r="K10" s="8">
        <v>56184153.390000001</v>
      </c>
      <c r="L10" s="18">
        <v>8.6985165604849009</v>
      </c>
      <c r="M10" s="9">
        <f t="shared" si="0"/>
        <v>1.6574416217603285</v>
      </c>
      <c r="N10" s="10"/>
    </row>
    <row r="11" spans="1:14" s="1" customFormat="1" ht="30.75" customHeight="1">
      <c r="A11" s="16">
        <v>4</v>
      </c>
      <c r="B11" s="16">
        <v>305</v>
      </c>
      <c r="C11" s="6" t="s">
        <v>26</v>
      </c>
      <c r="D11" s="13">
        <v>95000000</v>
      </c>
      <c r="E11" s="7">
        <v>13258338.98</v>
      </c>
      <c r="F11" s="18">
        <v>13.956146294736843</v>
      </c>
      <c r="G11" s="7">
        <v>5000000</v>
      </c>
      <c r="H11" s="7">
        <v>148402</v>
      </c>
      <c r="I11" s="18">
        <v>2.9680399999999998</v>
      </c>
      <c r="J11" s="8">
        <v>100000000</v>
      </c>
      <c r="K11" s="8">
        <v>13406740.98</v>
      </c>
      <c r="L11" s="18">
        <v>13.40674098</v>
      </c>
      <c r="M11" s="9">
        <f t="shared" si="0"/>
        <v>0.25660764690787785</v>
      </c>
      <c r="N11" s="10"/>
    </row>
    <row r="12" spans="1:14" s="1" customFormat="1" ht="30.75" customHeight="1">
      <c r="A12" s="16">
        <v>5</v>
      </c>
      <c r="B12" s="16">
        <v>307</v>
      </c>
      <c r="C12" s="6" t="s">
        <v>14</v>
      </c>
      <c r="D12" s="13">
        <v>624793000</v>
      </c>
      <c r="E12" s="7">
        <v>75267687.379999995</v>
      </c>
      <c r="F12" s="18">
        <v>12.046819887546754</v>
      </c>
      <c r="G12" s="7">
        <v>819910000</v>
      </c>
      <c r="H12" s="7">
        <v>10520204.300000001</v>
      </c>
      <c r="I12" s="18">
        <v>1.2830925711358565</v>
      </c>
      <c r="J12" s="8">
        <v>1444703000</v>
      </c>
      <c r="K12" s="8">
        <v>85787891.679999992</v>
      </c>
      <c r="L12" s="18">
        <v>5.9380988120049585</v>
      </c>
      <c r="M12" s="9">
        <f t="shared" si="0"/>
        <v>3.7072183731075188</v>
      </c>
      <c r="N12" s="10"/>
    </row>
    <row r="13" spans="1:14" s="1" customFormat="1" ht="30.75" customHeight="1">
      <c r="A13" s="16">
        <v>6</v>
      </c>
      <c r="B13" s="16">
        <v>308</v>
      </c>
      <c r="C13" s="6" t="s">
        <v>28</v>
      </c>
      <c r="D13" s="13">
        <v>259500000</v>
      </c>
      <c r="E13" s="7">
        <v>56061765.25</v>
      </c>
      <c r="F13" s="18">
        <v>21.603763102119462</v>
      </c>
      <c r="G13" s="7">
        <v>3011400000</v>
      </c>
      <c r="H13" s="7">
        <v>269016097.77999997</v>
      </c>
      <c r="I13" s="18">
        <v>8.9332568831772576</v>
      </c>
      <c r="J13" s="8">
        <v>3270900000</v>
      </c>
      <c r="K13" s="8">
        <v>325077863.02999997</v>
      </c>
      <c r="L13" s="18">
        <v>9.9384836904215952</v>
      </c>
      <c r="M13" s="9">
        <f t="shared" si="0"/>
        <v>8.3933795227097754</v>
      </c>
      <c r="N13" s="10"/>
    </row>
    <row r="14" spans="1:14" s="1" customFormat="1" ht="30.75" customHeight="1">
      <c r="A14" s="16">
        <v>7</v>
      </c>
      <c r="B14" s="16">
        <v>311</v>
      </c>
      <c r="C14" s="6" t="s">
        <v>22</v>
      </c>
      <c r="D14" s="13">
        <v>169000000</v>
      </c>
      <c r="E14" s="7">
        <v>1869342.92</v>
      </c>
      <c r="F14" s="18">
        <v>1.1061200710059171</v>
      </c>
      <c r="G14" s="7">
        <v>11500000</v>
      </c>
      <c r="H14" s="7">
        <v>0</v>
      </c>
      <c r="I14" s="18">
        <v>0</v>
      </c>
      <c r="J14" s="8">
        <v>180500000</v>
      </c>
      <c r="K14" s="8">
        <v>1869342.92</v>
      </c>
      <c r="L14" s="18">
        <v>1.0356470470914128</v>
      </c>
      <c r="M14" s="9">
        <f t="shared" si="0"/>
        <v>0.46317680266871952</v>
      </c>
      <c r="N14" s="10"/>
    </row>
    <row r="15" spans="1:14" s="1" customFormat="1" ht="30.75" customHeight="1">
      <c r="A15" s="16">
        <v>8</v>
      </c>
      <c r="B15" s="16">
        <v>312</v>
      </c>
      <c r="C15" s="6" t="s">
        <v>15</v>
      </c>
      <c r="D15" s="13">
        <v>1381850000</v>
      </c>
      <c r="E15" s="7">
        <v>164096222.05000001</v>
      </c>
      <c r="F15" s="18">
        <v>11.875111050403445</v>
      </c>
      <c r="G15" s="7">
        <v>97200000</v>
      </c>
      <c r="H15" s="7">
        <v>11383862.449999999</v>
      </c>
      <c r="I15" s="18">
        <v>11.711792644032922</v>
      </c>
      <c r="J15" s="8">
        <v>1479050000</v>
      </c>
      <c r="K15" s="8">
        <v>175480084.5</v>
      </c>
      <c r="L15" s="18">
        <v>11.864378114330144</v>
      </c>
      <c r="M15" s="9">
        <f t="shared" si="0"/>
        <v>3.7953554015909678</v>
      </c>
      <c r="N15" s="10"/>
    </row>
    <row r="16" spans="1:14" s="1" customFormat="1" ht="30.75" customHeight="1">
      <c r="A16" s="16">
        <v>9</v>
      </c>
      <c r="B16" s="16">
        <v>314</v>
      </c>
      <c r="C16" s="6" t="s">
        <v>29</v>
      </c>
      <c r="D16" s="13">
        <v>280511000</v>
      </c>
      <c r="E16" s="7">
        <v>17381635.149999999</v>
      </c>
      <c r="F16" s="18">
        <v>6.1964183757499702</v>
      </c>
      <c r="G16" s="7">
        <v>177400000</v>
      </c>
      <c r="H16" s="7">
        <v>0</v>
      </c>
      <c r="I16" s="18">
        <v>0</v>
      </c>
      <c r="J16" s="8">
        <v>457911000</v>
      </c>
      <c r="K16" s="8">
        <v>17381635.149999999</v>
      </c>
      <c r="L16" s="18">
        <v>3.7958544673528256</v>
      </c>
      <c r="M16" s="9">
        <f t="shared" si="0"/>
        <v>1.1750346420323325</v>
      </c>
      <c r="N16" s="10"/>
    </row>
    <row r="17" spans="1:14" s="1" customFormat="1" ht="30" customHeight="1">
      <c r="A17" s="16">
        <v>10</v>
      </c>
      <c r="B17" s="16">
        <v>329</v>
      </c>
      <c r="C17" s="6" t="s">
        <v>16</v>
      </c>
      <c r="D17" s="13">
        <v>1150429000</v>
      </c>
      <c r="E17" s="7">
        <v>229969464.78</v>
      </c>
      <c r="F17" s="18">
        <v>19.989887666253196</v>
      </c>
      <c r="G17" s="7">
        <v>1103235000</v>
      </c>
      <c r="H17" s="7">
        <v>25739521.440000001</v>
      </c>
      <c r="I17" s="18">
        <v>2.3330950740322778</v>
      </c>
      <c r="J17" s="8">
        <v>2253664000</v>
      </c>
      <c r="K17" s="8">
        <v>255708986.22</v>
      </c>
      <c r="L17" s="18">
        <v>11.346366903850797</v>
      </c>
      <c r="M17" s="9">
        <f t="shared" si="0"/>
        <v>5.7830741596099564</v>
      </c>
      <c r="N17" s="10"/>
    </row>
    <row r="18" spans="1:14" s="1" customFormat="1" ht="30.75" customHeight="1">
      <c r="A18" s="16">
        <v>11</v>
      </c>
      <c r="B18" s="16">
        <v>337</v>
      </c>
      <c r="C18" s="6" t="s">
        <v>23</v>
      </c>
      <c r="D18" s="13">
        <v>451517000</v>
      </c>
      <c r="E18" s="7">
        <v>88689744.530000001</v>
      </c>
      <c r="F18" s="18">
        <v>19.642614681174795</v>
      </c>
      <c r="G18" s="7">
        <v>10036101000</v>
      </c>
      <c r="H18" s="7">
        <v>656224146.25</v>
      </c>
      <c r="I18" s="18">
        <v>6.5386363314797249</v>
      </c>
      <c r="J18" s="8">
        <v>10487618000</v>
      </c>
      <c r="K18" s="8">
        <v>744913890.77999997</v>
      </c>
      <c r="L18" s="18">
        <v>7.1027938925693128</v>
      </c>
      <c r="M18" s="9">
        <f t="shared" si="0"/>
        <v>26.912029766487038</v>
      </c>
      <c r="N18" s="10"/>
    </row>
    <row r="19" spans="1:14" s="1" customFormat="1" ht="30.75" customHeight="1">
      <c r="A19" s="16">
        <v>12</v>
      </c>
      <c r="B19" s="16">
        <v>347</v>
      </c>
      <c r="C19" s="6" t="s">
        <v>17</v>
      </c>
      <c r="D19" s="13">
        <v>259300000</v>
      </c>
      <c r="E19" s="7">
        <v>46402488.32</v>
      </c>
      <c r="F19" s="18">
        <v>17.895290520632471</v>
      </c>
      <c r="G19" s="7">
        <v>5150055000</v>
      </c>
      <c r="H19" s="7">
        <v>532555670.48000002</v>
      </c>
      <c r="I19" s="18">
        <v>10.340776369961098</v>
      </c>
      <c r="J19" s="8">
        <v>5409355000</v>
      </c>
      <c r="K19" s="8">
        <v>578958158.80000007</v>
      </c>
      <c r="L19" s="18">
        <v>10.702905592256378</v>
      </c>
      <c r="M19" s="9">
        <f t="shared" si="0"/>
        <v>13.880818578393637</v>
      </c>
      <c r="N19" s="10"/>
    </row>
    <row r="20" spans="1:14" s="1" customFormat="1" ht="30.75" customHeight="1">
      <c r="A20" s="16">
        <v>13</v>
      </c>
      <c r="B20" s="16">
        <v>350</v>
      </c>
      <c r="C20" s="6" t="s">
        <v>24</v>
      </c>
      <c r="D20" s="13">
        <v>1693708000</v>
      </c>
      <c r="E20" s="7">
        <v>180969357.59</v>
      </c>
      <c r="F20" s="18">
        <v>10.684802669055115</v>
      </c>
      <c r="G20" s="7">
        <v>1150525000</v>
      </c>
      <c r="H20" s="7">
        <v>13430473.17</v>
      </c>
      <c r="I20" s="18">
        <v>1.1673343186806022</v>
      </c>
      <c r="J20" s="8">
        <v>2844233000</v>
      </c>
      <c r="K20" s="8">
        <v>194399830.75999999</v>
      </c>
      <c r="L20" s="18">
        <v>6.8348771271551936</v>
      </c>
      <c r="M20" s="9"/>
      <c r="N20" s="10"/>
    </row>
    <row r="21" spans="1:14" s="1" customFormat="1" ht="30.75" customHeight="1">
      <c r="A21" s="16">
        <v>14</v>
      </c>
      <c r="B21" s="16">
        <v>370</v>
      </c>
      <c r="C21" s="6" t="s">
        <v>25</v>
      </c>
      <c r="D21" s="13">
        <v>3180869000</v>
      </c>
      <c r="E21" s="7">
        <v>550935422.32000005</v>
      </c>
      <c r="F21" s="18">
        <v>17.320280159918564</v>
      </c>
      <c r="G21" s="7">
        <v>2574900000</v>
      </c>
      <c r="H21" s="7">
        <v>697054846.50999999</v>
      </c>
      <c r="I21" s="18">
        <v>27.0711424331042</v>
      </c>
      <c r="J21" s="8">
        <v>5755769000</v>
      </c>
      <c r="K21" s="8">
        <v>1247990268.8299999</v>
      </c>
      <c r="L21" s="18">
        <v>21.682424517557948</v>
      </c>
      <c r="M21" s="9"/>
      <c r="N21" s="10"/>
    </row>
    <row r="22" spans="1:14" s="1" customFormat="1" ht="29.25" customHeight="1">
      <c r="A22" s="16">
        <v>15</v>
      </c>
      <c r="B22" s="16">
        <v>391</v>
      </c>
      <c r="C22" s="6" t="s">
        <v>18</v>
      </c>
      <c r="D22" s="13">
        <v>27826000</v>
      </c>
      <c r="E22" s="7">
        <v>3300907.82</v>
      </c>
      <c r="F22" s="18">
        <v>11.862674548982966</v>
      </c>
      <c r="G22" s="12">
        <v>2474000</v>
      </c>
      <c r="H22" s="7">
        <v>0</v>
      </c>
      <c r="I22" s="18">
        <v>0</v>
      </c>
      <c r="J22" s="8">
        <v>30300000</v>
      </c>
      <c r="K22" s="8">
        <v>3300907.82</v>
      </c>
      <c r="L22" s="18">
        <v>10.894085214521452</v>
      </c>
      <c r="M22" s="9">
        <f t="shared" si="0"/>
        <v>7.7752117013086985E-2</v>
      </c>
      <c r="N22" s="10"/>
    </row>
    <row r="23" spans="1:14" s="1" customFormat="1" ht="27.75" customHeight="1">
      <c r="A23" s="16">
        <v>16</v>
      </c>
      <c r="B23" s="16">
        <v>602</v>
      </c>
      <c r="C23" s="6" t="s">
        <v>19</v>
      </c>
      <c r="D23" s="13">
        <v>753776000</v>
      </c>
      <c r="E23" s="7">
        <v>0</v>
      </c>
      <c r="F23" s="18">
        <v>0</v>
      </c>
      <c r="G23" s="7">
        <v>350000000</v>
      </c>
      <c r="H23" s="7">
        <v>0</v>
      </c>
      <c r="I23" s="18">
        <v>0</v>
      </c>
      <c r="J23" s="8">
        <v>1103776000</v>
      </c>
      <c r="K23" s="8">
        <v>0</v>
      </c>
      <c r="L23" s="18">
        <v>0</v>
      </c>
      <c r="M23" s="9">
        <f t="shared" si="0"/>
        <v>2.8323736207338976</v>
      </c>
      <c r="N23" s="10"/>
    </row>
    <row r="24" spans="1:14" ht="27.75" customHeight="1">
      <c r="A24" s="16"/>
      <c r="B24" s="16"/>
      <c r="C24" s="6" t="s">
        <v>1</v>
      </c>
      <c r="D24" s="13">
        <v>11242784000</v>
      </c>
      <c r="E24" s="13">
        <v>1564261997.3799999</v>
      </c>
      <c r="F24" s="18">
        <v>13.913475500196393</v>
      </c>
      <c r="G24" s="13">
        <v>24585900000</v>
      </c>
      <c r="H24" s="13">
        <v>2224972508.3800001</v>
      </c>
      <c r="I24" s="18">
        <v>9.0497907677978038</v>
      </c>
      <c r="J24" s="13">
        <v>35828684000</v>
      </c>
      <c r="K24" s="8">
        <v>3789234505.7600002</v>
      </c>
      <c r="L24" s="18">
        <v>10.575980144177219</v>
      </c>
      <c r="M24" s="9">
        <f t="shared" si="0"/>
        <v>91.939142930459326</v>
      </c>
      <c r="N24" s="10"/>
    </row>
    <row r="25" spans="1:14" ht="27.75" customHeight="1">
      <c r="A25" s="16">
        <v>17</v>
      </c>
      <c r="B25" s="16">
        <v>801</v>
      </c>
      <c r="C25" s="6" t="s">
        <v>20</v>
      </c>
      <c r="D25" s="13">
        <v>3141316000</v>
      </c>
      <c r="E25" s="7">
        <v>547455116.89999998</v>
      </c>
      <c r="F25" s="18">
        <v>17.42757229454152</v>
      </c>
      <c r="G25" s="7">
        <v>0</v>
      </c>
      <c r="H25" s="7">
        <v>0</v>
      </c>
      <c r="I25" s="18">
        <v>0</v>
      </c>
      <c r="J25" s="8">
        <v>3141316000</v>
      </c>
      <c r="K25" s="8">
        <v>547455116.89999998</v>
      </c>
      <c r="L25" s="18">
        <v>17.42757229454152</v>
      </c>
      <c r="M25" s="9">
        <f t="shared" si="0"/>
        <v>8.0608570695406723</v>
      </c>
      <c r="N25" s="10"/>
    </row>
    <row r="26" spans="1:14" ht="27.75" customHeight="1">
      <c r="A26" s="17"/>
      <c r="B26" s="17"/>
      <c r="C26" s="14" t="s">
        <v>21</v>
      </c>
      <c r="D26" s="15">
        <v>14384100000</v>
      </c>
      <c r="E26" s="15">
        <v>2111717114.2799997</v>
      </c>
      <c r="F26" s="19">
        <v>14.680912356560366</v>
      </c>
      <c r="G26" s="15">
        <v>24585900000</v>
      </c>
      <c r="H26" s="15">
        <v>2224972508.3800001</v>
      </c>
      <c r="I26" s="19">
        <v>9.0497907677978038</v>
      </c>
      <c r="J26" s="15">
        <v>38970000000</v>
      </c>
      <c r="K26" s="15">
        <v>4336689622.6599998</v>
      </c>
      <c r="L26" s="19">
        <v>11.128277194405953</v>
      </c>
      <c r="M26" s="9">
        <f t="shared" si="0"/>
        <v>100</v>
      </c>
      <c r="N26" s="10"/>
    </row>
    <row r="27" spans="1:14">
      <c r="J27" s="11"/>
    </row>
  </sheetData>
  <sheetProtection selectLockedCells="1"/>
  <mergeCells count="11">
    <mergeCell ref="A1:L1"/>
    <mergeCell ref="A2:L2"/>
    <mergeCell ref="A3:L3"/>
    <mergeCell ref="A4:L4"/>
    <mergeCell ref="A5:L5"/>
    <mergeCell ref="D6:F6"/>
    <mergeCell ref="G6:I6"/>
    <mergeCell ref="J6:L6"/>
    <mergeCell ref="A6:A7"/>
    <mergeCell ref="B6:B7"/>
    <mergeCell ref="C6:C7"/>
  </mergeCells>
  <printOptions horizontalCentered="1"/>
  <pageMargins left="0.44" right="0.38" top="0.35" bottom="0.75" header="0.2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खर्च- २०८१ कार्तिक </vt:lpstr>
      <vt:lpstr>'खर्च- २०८१ कार्तिक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2024-11-17T05:31:33Z</cp:lastPrinted>
  <dcterms:created xsi:type="dcterms:W3CDTF">2006-09-16T00:00:00Z</dcterms:created>
  <dcterms:modified xsi:type="dcterms:W3CDTF">2024-11-17T07:23:07Z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D144B4AC4F5B4583879200F9C11FF3E5_12</vt:lpwstr>
  </property>
  <property fmtid="{D5CDD505-2E9C-101B-9397-08002B2CF9AE}" pid="3" name="KSOProductBuildVer">
    <vt:lpwstr>1033-12.2.0.17119</vt:lpwstr>
  </property>
</Properties>
</file>