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20490" windowHeight="7755"/>
  </bookViews>
  <sheets>
    <sheet name="खर्च" sheetId="18" r:id="rId1"/>
  </sheets>
  <definedNames>
    <definedName name="_xlnm._FilterDatabase" localSheetId="0" hidden="1">खर्च!$A$1:$M$24</definedName>
    <definedName name="_xlnm.Database" localSheetId="0">#REF!</definedName>
    <definedName name="_xlnm.Database">#REF!</definedName>
    <definedName name="JR_PAGE_ANCHOR_0_1">#REF!</definedName>
    <definedName name="_xlnm.Print_Area" localSheetId="0">खर्च!$A$1:$L$24</definedName>
  </definedNames>
  <calcPr calcId="124519"/>
</workbook>
</file>

<file path=xl/calcChain.xml><?xml version="1.0" encoding="utf-8"?>
<calcChain xmlns="http://schemas.openxmlformats.org/spreadsheetml/2006/main">
  <c r="L9" i="18"/>
  <c r="L10"/>
  <c r="L11"/>
  <c r="L12"/>
  <c r="L13"/>
  <c r="L14"/>
  <c r="L15"/>
  <c r="L16"/>
  <c r="L17"/>
  <c r="L18"/>
  <c r="L19"/>
  <c r="L20"/>
  <c r="L21"/>
  <c r="L22"/>
  <c r="L23"/>
  <c r="L24"/>
  <c r="L8"/>
</calcChain>
</file>

<file path=xl/sharedStrings.xml><?xml version="1.0" encoding="utf-8"?>
<sst xmlns="http://schemas.openxmlformats.org/spreadsheetml/2006/main" count="37" uniqueCount="29">
  <si>
    <t>जम्मा</t>
  </si>
  <si>
    <t>लुम्बिनी प्रदेश</t>
  </si>
  <si>
    <t>प्रदेश लेखा नियन्त्रक कार्यालय</t>
  </si>
  <si>
    <t>कूल जम्मा</t>
  </si>
  <si>
    <t>सि.नं.</t>
  </si>
  <si>
    <t>कार्यालय कोड</t>
  </si>
  <si>
    <t>मन्त्रालय/केन्द्रिय निकाय</t>
  </si>
  <si>
    <t>चालु खर्च</t>
  </si>
  <si>
    <t>पुँजीगत खर्च</t>
  </si>
  <si>
    <t>बजेट</t>
  </si>
  <si>
    <t>खर्च</t>
  </si>
  <si>
    <t>प्रतिशत</t>
  </si>
  <si>
    <t>प्रदेश लोक सेवा आयोग</t>
  </si>
  <si>
    <t>मुख्यमन्त्री तथा मन्त्रिपरिषद्को कार्यालय</t>
  </si>
  <si>
    <t>प्रदेश योजना आयोग</t>
  </si>
  <si>
    <t>अर्थ - विविध</t>
  </si>
  <si>
    <t>लुम्बिनी प्रदेश सरकार</t>
  </si>
  <si>
    <t>कृषि तथा भूमि व्यवस्था मन्त्रालय</t>
  </si>
  <si>
    <t>वन तथा वातावरण मन्त्रालय</t>
  </si>
  <si>
    <t>खानेपानी, ग्रामिण तथा सहरी विकास मन्त्रालय</t>
  </si>
  <si>
    <t xml:space="preserve"> प्रदेश सभा</t>
  </si>
  <si>
    <t>उद्योग, पर्यटन तथा यातायात व्यवस्था मन्त्रालय</t>
  </si>
  <si>
    <t>गृह मन्त्रालय</t>
  </si>
  <si>
    <t>अर्थ मन्त्रालय</t>
  </si>
  <si>
    <t xml:space="preserve"> भौतिक पूर्वाधार विकास मन्त्रालय</t>
  </si>
  <si>
    <t xml:space="preserve"> सामाजिक विकास मन्त्रालय</t>
  </si>
  <si>
    <t xml:space="preserve"> स्वास्थ्य मन्त्रालय</t>
  </si>
  <si>
    <t>स्थानीय तह वित्त हस्तान्तरण</t>
  </si>
  <si>
    <t>आ.व.२०80/८1 को मंसिर मसान्तसम्मको मन्त्रालयगत खर्चको विवरण(सुरु विनियोजनका आधारमा)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</si>
</sst>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Kalimati"/>
      <charset val="1"/>
    </font>
    <font>
      <b/>
      <sz val="10"/>
      <color theme="1"/>
      <name val="Kalimati"/>
      <charset val="1"/>
    </font>
    <font>
      <b/>
      <sz val="12"/>
      <color theme="1"/>
      <name val="Kalimati"/>
      <charset val="1"/>
    </font>
    <font>
      <sz val="12"/>
      <color theme="1"/>
      <name val="Calibri"/>
      <family val="2"/>
      <scheme val="minor"/>
    </font>
    <font>
      <sz val="10"/>
      <color theme="1"/>
      <name val="Kalimati"/>
      <charset val="1"/>
    </font>
    <font>
      <sz val="11"/>
      <color indexed="8"/>
      <name val="Calibri"/>
      <family val="2"/>
      <scheme val="minor"/>
    </font>
    <font>
      <b/>
      <sz val="9"/>
      <color theme="1"/>
      <name val="Kalimati"/>
      <charset val="1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0" fillId="0" borderId="0"/>
    <xf numFmtId="0" fontId="11" fillId="0" borderId="0" applyAlignment="0"/>
  </cellStyleXfs>
  <cellXfs count="26">
    <xf numFmtId="0" fontId="0" fillId="0" borderId="0" xfId="0"/>
    <xf numFmtId="0" fontId="6" fillId="0" borderId="0" xfId="4" applyFont="1" applyAlignment="1" applyProtection="1">
      <alignment wrapText="1"/>
      <protection locked="0"/>
    </xf>
    <xf numFmtId="0" fontId="6" fillId="0" borderId="0" xfId="4" applyFont="1" applyAlignment="1" applyProtection="1">
      <alignment vertical="center" wrapText="1"/>
      <protection locked="0"/>
    </xf>
    <xf numFmtId="0" fontId="3" fillId="0" borderId="1" xfId="4" applyFont="1" applyBorder="1" applyAlignment="1" applyProtection="1">
      <alignment horizontal="center" vertical="center" wrapText="1"/>
    </xf>
    <xf numFmtId="0" fontId="3" fillId="0" borderId="1" xfId="4" applyFont="1" applyBorder="1" applyAlignment="1" applyProtection="1">
      <alignment horizontal="center" vertical="center" wrapText="1"/>
      <protection locked="0"/>
    </xf>
    <xf numFmtId="0" fontId="3" fillId="0" borderId="1" xfId="4" applyFont="1" applyBorder="1" applyAlignment="1" applyProtection="1">
      <alignment vertical="center" wrapText="1"/>
      <protection locked="0"/>
    </xf>
    <xf numFmtId="0" fontId="6" fillId="0" borderId="1" xfId="4" applyFont="1" applyBorder="1" applyAlignment="1" applyProtection="1">
      <alignment horizontal="left" wrapText="1"/>
      <protection locked="0"/>
    </xf>
    <xf numFmtId="0" fontId="6" fillId="0" borderId="1" xfId="4" applyNumberFormat="1" applyFont="1" applyBorder="1" applyAlignment="1" applyProtection="1">
      <alignment horizontal="left" wrapText="1"/>
      <protection locked="0"/>
    </xf>
    <xf numFmtId="0" fontId="9" fillId="0" borderId="1" xfId="0" applyNumberFormat="1" applyFont="1" applyFill="1" applyBorder="1" applyAlignment="1" applyProtection="1">
      <alignment horizontal="left" wrapText="1"/>
    </xf>
    <xf numFmtId="4" fontId="6" fillId="0" borderId="1" xfId="4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4" applyNumberFormat="1" applyFont="1" applyFill="1" applyBorder="1" applyAlignment="1" applyProtection="1">
      <alignment horizontal="right" vertical="center" wrapText="1"/>
    </xf>
    <xf numFmtId="2" fontId="6" fillId="0" borderId="0" xfId="4" applyNumberFormat="1" applyFont="1" applyAlignment="1" applyProtection="1">
      <alignment vertical="center" wrapText="1"/>
      <protection locked="0"/>
    </xf>
    <xf numFmtId="4" fontId="6" fillId="0" borderId="1" xfId="4" applyNumberFormat="1" applyFont="1" applyBorder="1" applyAlignment="1" applyProtection="1">
      <alignment horizontal="right" vertical="center" wrapText="1"/>
      <protection locked="0"/>
    </xf>
    <xf numFmtId="0" fontId="6" fillId="0" borderId="1" xfId="4" applyFont="1" applyBorder="1" applyAlignment="1" applyProtection="1">
      <alignment horizontal="right" wrapText="1"/>
      <protection locked="0"/>
    </xf>
    <xf numFmtId="4" fontId="6" fillId="0" borderId="1" xfId="4" applyNumberFormat="1" applyFont="1" applyBorder="1" applyAlignment="1" applyProtection="1">
      <alignment horizontal="right" wrapText="1"/>
      <protection locked="0"/>
    </xf>
    <xf numFmtId="4" fontId="6" fillId="0" borderId="1" xfId="4" applyNumberFormat="1" applyFont="1" applyBorder="1" applyAlignment="1" applyProtection="1">
      <alignment horizontal="right" vertical="center" wrapText="1"/>
    </xf>
    <xf numFmtId="0" fontId="6" fillId="0" borderId="0" xfId="4" applyFont="1" applyAlignment="1" applyProtection="1">
      <alignment horizontal="center" wrapText="1"/>
      <protection locked="0"/>
    </xf>
    <xf numFmtId="4" fontId="6" fillId="0" borderId="0" xfId="4" applyNumberFormat="1" applyFont="1" applyAlignment="1" applyProtection="1">
      <alignment vertical="center" wrapText="1"/>
      <protection locked="0"/>
    </xf>
    <xf numFmtId="4" fontId="6" fillId="0" borderId="0" xfId="4" applyNumberFormat="1" applyFont="1" applyAlignment="1" applyProtection="1">
      <alignment wrapText="1"/>
      <protection locked="0"/>
    </xf>
    <xf numFmtId="0" fontId="3" fillId="0" borderId="1" xfId="4" applyFont="1" applyBorder="1" applyAlignment="1" applyProtection="1">
      <alignment horizontal="center" vertical="center" wrapText="1"/>
      <protection locked="0"/>
    </xf>
    <xf numFmtId="0" fontId="3" fillId="0" borderId="0" xfId="4" applyFont="1" applyAlignment="1" applyProtection="1">
      <alignment horizontal="center" wrapText="1"/>
      <protection locked="0"/>
    </xf>
    <xf numFmtId="0" fontId="2" fillId="0" borderId="0" xfId="4" applyFont="1" applyAlignment="1" applyProtection="1">
      <alignment horizontal="center" wrapText="1"/>
      <protection locked="0"/>
    </xf>
    <xf numFmtId="0" fontId="4" fillId="0" borderId="0" xfId="4" applyFont="1" applyAlignment="1" applyProtection="1">
      <alignment horizontal="center" wrapText="1"/>
      <protection locked="0"/>
    </xf>
    <xf numFmtId="0" fontId="2" fillId="0" borderId="0" xfId="4" applyFont="1" applyBorder="1" applyAlignment="1" applyProtection="1">
      <alignment horizontal="center" wrapText="1"/>
      <protection locked="0"/>
    </xf>
    <xf numFmtId="0" fontId="3" fillId="0" borderId="1" xfId="4" applyFont="1" applyBorder="1" applyAlignment="1" applyProtection="1">
      <alignment horizontal="center" vertical="center" wrapText="1"/>
    </xf>
    <xf numFmtId="0" fontId="8" fillId="0" borderId="1" xfId="4" applyFont="1" applyBorder="1" applyAlignment="1" applyProtection="1">
      <alignment horizontal="center" vertical="center" wrapText="1"/>
    </xf>
  </cellXfs>
  <cellStyles count="7">
    <cellStyle name="Normal" xfId="0" builtinId="0"/>
    <cellStyle name="Normal 2" xfId="1"/>
    <cellStyle name="Normal 2 2" xfId="4"/>
    <cellStyle name="Normal 3" xfId="2"/>
    <cellStyle name="Normal 4" xfId="3"/>
    <cellStyle name="Normal 5" xfId="5"/>
    <cellStyle name="Normal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84740745262"/>
    <pageSetUpPr fitToPage="1"/>
  </sheetPr>
  <dimension ref="A1:N25"/>
  <sheetViews>
    <sheetView tabSelected="1" view="pageBreakPreview" zoomScale="90" zoomScaleSheetLayoutView="90" workbookViewId="0">
      <selection activeCell="N22" sqref="N22"/>
    </sheetView>
  </sheetViews>
  <sheetFormatPr defaultColWidth="9.140625" defaultRowHeight="19.5"/>
  <cols>
    <col min="1" max="1" width="6.140625" style="16" bestFit="1" customWidth="1"/>
    <col min="2" max="2" width="11.28515625" style="16" customWidth="1"/>
    <col min="3" max="3" width="34.140625" style="2" customWidth="1"/>
    <col min="4" max="4" width="22.7109375" style="1" customWidth="1"/>
    <col min="5" max="5" width="22.42578125" style="1" bestFit="1" customWidth="1"/>
    <col min="6" max="6" width="13.42578125" style="1" customWidth="1"/>
    <col min="7" max="7" width="22" style="1" customWidth="1"/>
    <col min="8" max="8" width="22.42578125" style="1" bestFit="1" customWidth="1"/>
    <col min="9" max="9" width="9.140625" style="1" bestFit="1" customWidth="1"/>
    <col min="10" max="10" width="22" style="1" customWidth="1"/>
    <col min="11" max="11" width="22.140625" style="1" customWidth="1"/>
    <col min="12" max="12" width="9" style="1" customWidth="1"/>
    <col min="13" max="13" width="11" style="1" customWidth="1"/>
    <col min="14" max="14" width="16" style="1" bestFit="1" customWidth="1"/>
    <col min="15" max="16384" width="9.140625" style="1"/>
  </cols>
  <sheetData>
    <row r="1" spans="1:14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4" ht="23.2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4" ht="23.25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4" ht="19.5" customHeight="1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4" ht="23.25">
      <c r="A5" s="23" t="s">
        <v>28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4" s="2" customFormat="1" ht="30" customHeight="1">
      <c r="A6" s="24" t="s">
        <v>4</v>
      </c>
      <c r="B6" s="25" t="s">
        <v>5</v>
      </c>
      <c r="C6" s="24" t="s">
        <v>6</v>
      </c>
      <c r="D6" s="19" t="s">
        <v>7</v>
      </c>
      <c r="E6" s="19"/>
      <c r="F6" s="19"/>
      <c r="G6" s="19" t="s">
        <v>8</v>
      </c>
      <c r="H6" s="19"/>
      <c r="I6" s="19"/>
      <c r="J6" s="19" t="s">
        <v>0</v>
      </c>
      <c r="K6" s="19"/>
      <c r="L6" s="19"/>
    </row>
    <row r="7" spans="1:14" s="2" customFormat="1">
      <c r="A7" s="24"/>
      <c r="B7" s="25"/>
      <c r="C7" s="24"/>
      <c r="D7" s="3" t="s">
        <v>9</v>
      </c>
      <c r="E7" s="4" t="s">
        <v>10</v>
      </c>
      <c r="F7" s="4" t="s">
        <v>11</v>
      </c>
      <c r="G7" s="3" t="s">
        <v>9</v>
      </c>
      <c r="H7" s="4" t="s">
        <v>10</v>
      </c>
      <c r="I7" s="4" t="s">
        <v>11</v>
      </c>
      <c r="J7" s="3" t="s">
        <v>9</v>
      </c>
      <c r="K7" s="4" t="s">
        <v>10</v>
      </c>
      <c r="L7" s="5" t="s">
        <v>11</v>
      </c>
    </row>
    <row r="8" spans="1:14" s="2" customFormat="1" ht="30.75" customHeight="1">
      <c r="A8" s="6">
        <v>1</v>
      </c>
      <c r="B8" s="7">
        <v>202</v>
      </c>
      <c r="C8" s="8" t="s">
        <v>20</v>
      </c>
      <c r="D8" s="9">
        <v>266588000</v>
      </c>
      <c r="E8" s="9">
        <v>64910126.899999999</v>
      </c>
      <c r="F8" s="10">
        <v>24.348480389214817</v>
      </c>
      <c r="G8" s="9">
        <v>72250000</v>
      </c>
      <c r="H8" s="9">
        <v>6227777</v>
      </c>
      <c r="I8" s="10">
        <v>8.6197605536332187</v>
      </c>
      <c r="J8" s="10">
        <v>338838000</v>
      </c>
      <c r="K8" s="10">
        <v>71137903.900000006</v>
      </c>
      <c r="L8" s="10">
        <f>K8/J8*100</f>
        <v>20.994665267768077</v>
      </c>
      <c r="M8" s="11"/>
      <c r="N8" s="17"/>
    </row>
    <row r="9" spans="1:14" s="2" customFormat="1" ht="30.75" customHeight="1">
      <c r="A9" s="6">
        <v>2</v>
      </c>
      <c r="B9" s="7">
        <v>210</v>
      </c>
      <c r="C9" s="8" t="s">
        <v>12</v>
      </c>
      <c r="D9" s="9">
        <v>89231000</v>
      </c>
      <c r="E9" s="9">
        <v>17824874.399999999</v>
      </c>
      <c r="F9" s="10">
        <v>19.976100682498231</v>
      </c>
      <c r="G9" s="9">
        <v>10769000</v>
      </c>
      <c r="H9" s="9">
        <v>40000</v>
      </c>
      <c r="I9" s="10">
        <v>0.37143653078280253</v>
      </c>
      <c r="J9" s="10">
        <v>100000000</v>
      </c>
      <c r="K9" s="10">
        <v>17864874.399999999</v>
      </c>
      <c r="L9" s="10">
        <f t="shared" ref="L9:L24" si="0">K9/J9*100</f>
        <v>17.864874400000001</v>
      </c>
      <c r="M9" s="11"/>
      <c r="N9" s="17"/>
    </row>
    <row r="10" spans="1:14" s="2" customFormat="1" ht="30.75" customHeight="1">
      <c r="A10" s="6">
        <v>3</v>
      </c>
      <c r="B10" s="7">
        <v>301</v>
      </c>
      <c r="C10" s="8" t="s">
        <v>13</v>
      </c>
      <c r="D10" s="9">
        <v>1537572000</v>
      </c>
      <c r="E10" s="9">
        <v>75031046.099999994</v>
      </c>
      <c r="F10" s="10">
        <v>4.8798395197102957</v>
      </c>
      <c r="G10" s="9">
        <v>60200000</v>
      </c>
      <c r="H10" s="9">
        <v>60375</v>
      </c>
      <c r="I10" s="10">
        <v>0.1002906976744186</v>
      </c>
      <c r="J10" s="10">
        <v>1597772000</v>
      </c>
      <c r="K10" s="10">
        <v>75091421.099999994</v>
      </c>
      <c r="L10" s="10">
        <f t="shared" si="0"/>
        <v>4.6997582320881826</v>
      </c>
      <c r="M10" s="11"/>
      <c r="N10" s="17"/>
    </row>
    <row r="11" spans="1:14" s="2" customFormat="1" ht="30.75" customHeight="1">
      <c r="A11" s="6">
        <v>4</v>
      </c>
      <c r="B11" s="7">
        <v>305</v>
      </c>
      <c r="C11" s="8" t="s">
        <v>23</v>
      </c>
      <c r="D11" s="9">
        <v>120000000</v>
      </c>
      <c r="E11" s="9">
        <v>21424380.43</v>
      </c>
      <c r="F11" s="10">
        <v>17.853650358333333</v>
      </c>
      <c r="G11" s="9">
        <v>10000000</v>
      </c>
      <c r="H11" s="9">
        <v>949215</v>
      </c>
      <c r="I11" s="10">
        <v>9.4921500000000005</v>
      </c>
      <c r="J11" s="10">
        <v>130000000</v>
      </c>
      <c r="K11" s="10">
        <v>22373595.43</v>
      </c>
      <c r="L11" s="10">
        <f t="shared" si="0"/>
        <v>17.210458023076921</v>
      </c>
      <c r="M11" s="11"/>
      <c r="N11" s="17"/>
    </row>
    <row r="12" spans="1:14" s="2" customFormat="1" ht="30.75" customHeight="1">
      <c r="A12" s="6">
        <v>5</v>
      </c>
      <c r="B12" s="7">
        <v>307</v>
      </c>
      <c r="C12" s="8" t="s">
        <v>21</v>
      </c>
      <c r="D12" s="9">
        <v>1028023000</v>
      </c>
      <c r="E12" s="9">
        <v>177020260.77000001</v>
      </c>
      <c r="F12" s="10">
        <v>17.219484463869001</v>
      </c>
      <c r="G12" s="9">
        <v>501750000</v>
      </c>
      <c r="H12" s="9">
        <v>6927352.5300000003</v>
      </c>
      <c r="I12" s="10">
        <v>1.3806382720478327</v>
      </c>
      <c r="J12" s="10">
        <v>1529773000</v>
      </c>
      <c r="K12" s="10">
        <v>183947613.30000001</v>
      </c>
      <c r="L12" s="10">
        <f t="shared" si="0"/>
        <v>12.024503851224987</v>
      </c>
      <c r="M12" s="11"/>
      <c r="N12" s="17"/>
    </row>
    <row r="13" spans="1:14" s="2" customFormat="1" ht="30.75" customHeight="1">
      <c r="A13" s="6">
        <v>6</v>
      </c>
      <c r="B13" s="7">
        <v>312</v>
      </c>
      <c r="C13" s="8" t="s">
        <v>17</v>
      </c>
      <c r="D13" s="9">
        <v>1771455000</v>
      </c>
      <c r="E13" s="9">
        <v>259923150.56999999</v>
      </c>
      <c r="F13" s="10">
        <v>14.672862170927289</v>
      </c>
      <c r="G13" s="9">
        <v>187795000</v>
      </c>
      <c r="H13" s="9">
        <v>13749109.09</v>
      </c>
      <c r="I13" s="10">
        <v>7.3213392742085786</v>
      </c>
      <c r="J13" s="10">
        <v>1959250000</v>
      </c>
      <c r="K13" s="10">
        <v>273672259.65999997</v>
      </c>
      <c r="L13" s="10">
        <f t="shared" si="0"/>
        <v>13.968215371187952</v>
      </c>
      <c r="M13" s="11"/>
      <c r="N13" s="17"/>
    </row>
    <row r="14" spans="1:14" s="2" customFormat="1" ht="30.75" customHeight="1">
      <c r="A14" s="6">
        <v>7</v>
      </c>
      <c r="B14" s="7">
        <v>314</v>
      </c>
      <c r="C14" s="8" t="s">
        <v>22</v>
      </c>
      <c r="D14" s="9">
        <v>355365000</v>
      </c>
      <c r="E14" s="9">
        <v>129637377.81999999</v>
      </c>
      <c r="F14" s="10">
        <v>36.480063545931642</v>
      </c>
      <c r="G14" s="9">
        <v>318500000</v>
      </c>
      <c r="H14" s="9">
        <v>88503049.659999996</v>
      </c>
      <c r="I14" s="10">
        <v>27.787456722135005</v>
      </c>
      <c r="J14" s="10">
        <v>673865000</v>
      </c>
      <c r="K14" s="10">
        <v>218140427.47999999</v>
      </c>
      <c r="L14" s="10">
        <f t="shared" si="0"/>
        <v>32.371532499833052</v>
      </c>
      <c r="M14" s="11"/>
      <c r="N14" s="17"/>
    </row>
    <row r="15" spans="1:14" s="2" customFormat="1" ht="30.75" customHeight="1">
      <c r="A15" s="6">
        <v>8</v>
      </c>
      <c r="B15" s="7">
        <v>329</v>
      </c>
      <c r="C15" s="8" t="s">
        <v>18</v>
      </c>
      <c r="D15" s="9">
        <v>1188470000</v>
      </c>
      <c r="E15" s="9">
        <v>296624094.12</v>
      </c>
      <c r="F15" s="10">
        <v>24.958483943221115</v>
      </c>
      <c r="G15" s="9">
        <v>884247000</v>
      </c>
      <c r="H15" s="9">
        <v>46343066.380000003</v>
      </c>
      <c r="I15" s="10">
        <v>5.2409639365471419</v>
      </c>
      <c r="J15" s="10">
        <v>2072717000</v>
      </c>
      <c r="K15" s="10">
        <v>342967160.5</v>
      </c>
      <c r="L15" s="10">
        <f t="shared" si="0"/>
        <v>16.546743260174928</v>
      </c>
      <c r="M15" s="11"/>
      <c r="N15" s="17"/>
    </row>
    <row r="16" spans="1:14" s="2" customFormat="1" ht="30.75" customHeight="1">
      <c r="A16" s="6">
        <v>9</v>
      </c>
      <c r="B16" s="7">
        <v>337</v>
      </c>
      <c r="C16" s="8" t="s">
        <v>24</v>
      </c>
      <c r="D16" s="9">
        <v>462834000</v>
      </c>
      <c r="E16" s="9">
        <v>130472851.73</v>
      </c>
      <c r="F16" s="10">
        <v>28.189988576897985</v>
      </c>
      <c r="G16" s="9">
        <v>13316020000</v>
      </c>
      <c r="H16" s="9">
        <v>906746022.22000003</v>
      </c>
      <c r="I16" s="10">
        <v>6.809437220881315</v>
      </c>
      <c r="J16" s="10">
        <v>13778854000</v>
      </c>
      <c r="K16" s="10">
        <v>1037218873.95</v>
      </c>
      <c r="L16" s="10">
        <f t="shared" si="0"/>
        <v>7.5276135007309026</v>
      </c>
      <c r="M16" s="11"/>
      <c r="N16" s="17"/>
    </row>
    <row r="17" spans="1:14" s="2" customFormat="1" ht="30" customHeight="1">
      <c r="A17" s="6">
        <v>10</v>
      </c>
      <c r="B17" s="6">
        <v>347</v>
      </c>
      <c r="C17" s="8" t="s">
        <v>19</v>
      </c>
      <c r="D17" s="9">
        <v>242292000</v>
      </c>
      <c r="E17" s="9">
        <v>61156384.420000002</v>
      </c>
      <c r="F17" s="10">
        <v>25.240777417331156</v>
      </c>
      <c r="G17" s="9">
        <v>5709660000</v>
      </c>
      <c r="H17" s="9">
        <v>940001671.63</v>
      </c>
      <c r="I17" s="10">
        <v>16.463356340482623</v>
      </c>
      <c r="J17" s="10">
        <v>5951952000</v>
      </c>
      <c r="K17" s="10">
        <v>1001158056.05</v>
      </c>
      <c r="L17" s="10">
        <f t="shared" si="0"/>
        <v>16.820667506223167</v>
      </c>
      <c r="M17" s="11"/>
      <c r="N17" s="17"/>
    </row>
    <row r="18" spans="1:14" s="2" customFormat="1" ht="30.75" customHeight="1">
      <c r="A18" s="6">
        <v>11</v>
      </c>
      <c r="B18" s="7">
        <v>350</v>
      </c>
      <c r="C18" s="8" t="s">
        <v>25</v>
      </c>
      <c r="D18" s="9">
        <v>2488540000</v>
      </c>
      <c r="E18" s="9">
        <v>296032717.55000001</v>
      </c>
      <c r="F18" s="10">
        <v>11.895839229025855</v>
      </c>
      <c r="G18" s="9">
        <v>399210000</v>
      </c>
      <c r="H18" s="9">
        <v>25386981.760000002</v>
      </c>
      <c r="I18" s="10">
        <v>6.3593050675083296</v>
      </c>
      <c r="J18" s="10">
        <v>2887750000</v>
      </c>
      <c r="K18" s="10">
        <v>321419699.31</v>
      </c>
      <c r="L18" s="10">
        <f t="shared" si="0"/>
        <v>11.130454482209332</v>
      </c>
      <c r="M18" s="11"/>
      <c r="N18" s="17"/>
    </row>
    <row r="19" spans="1:14" s="2" customFormat="1" ht="30.75" customHeight="1">
      <c r="A19" s="6">
        <v>12</v>
      </c>
      <c r="B19" s="7">
        <v>370</v>
      </c>
      <c r="C19" s="8" t="s">
        <v>26</v>
      </c>
      <c r="D19" s="9">
        <v>2908712000</v>
      </c>
      <c r="E19" s="9">
        <v>635805498.67999995</v>
      </c>
      <c r="F19" s="10">
        <v>21.858661107734282</v>
      </c>
      <c r="G19" s="9">
        <v>1525690000</v>
      </c>
      <c r="H19" s="9">
        <v>64862869</v>
      </c>
      <c r="I19" s="10">
        <v>4.2513793103448281</v>
      </c>
      <c r="J19" s="10">
        <v>4434402000</v>
      </c>
      <c r="K19" s="10">
        <v>700668367.67999995</v>
      </c>
      <c r="L19" s="10">
        <f t="shared" si="0"/>
        <v>15.800740836757695</v>
      </c>
      <c r="M19" s="11"/>
      <c r="N19" s="17"/>
    </row>
    <row r="20" spans="1:14" s="2" customFormat="1" ht="29.25" customHeight="1">
      <c r="A20" s="6">
        <v>13</v>
      </c>
      <c r="B20" s="7">
        <v>391</v>
      </c>
      <c r="C20" s="8" t="s">
        <v>14</v>
      </c>
      <c r="D20" s="9">
        <v>28417000</v>
      </c>
      <c r="E20" s="9">
        <v>5162523.5999999996</v>
      </c>
      <c r="F20" s="10">
        <v>18.167025372136397</v>
      </c>
      <c r="G20" s="9">
        <v>10810000</v>
      </c>
      <c r="H20" s="9">
        <v>119661</v>
      </c>
      <c r="I20" s="10">
        <v>1.1069472710453283</v>
      </c>
      <c r="J20" s="10">
        <v>39227000</v>
      </c>
      <c r="K20" s="10">
        <v>5282184.5999999996</v>
      </c>
      <c r="L20" s="10">
        <f t="shared" si="0"/>
        <v>13.465685879623729</v>
      </c>
      <c r="M20" s="11"/>
      <c r="N20" s="17"/>
    </row>
    <row r="21" spans="1:14" s="2" customFormat="1" ht="27.75" customHeight="1">
      <c r="A21" s="6">
        <v>14</v>
      </c>
      <c r="B21" s="7">
        <v>602</v>
      </c>
      <c r="C21" s="8" t="s">
        <v>15</v>
      </c>
      <c r="D21" s="12">
        <v>1145600000</v>
      </c>
      <c r="E21" s="9">
        <v>0</v>
      </c>
      <c r="F21" s="10">
        <v>0</v>
      </c>
      <c r="G21" s="12">
        <v>250000000</v>
      </c>
      <c r="H21" s="9">
        <v>0</v>
      </c>
      <c r="I21" s="10">
        <v>0</v>
      </c>
      <c r="J21" s="10">
        <v>1395600000</v>
      </c>
      <c r="K21" s="10">
        <v>0</v>
      </c>
      <c r="L21" s="10">
        <f t="shared" si="0"/>
        <v>0</v>
      </c>
      <c r="M21" s="11"/>
      <c r="N21" s="17"/>
    </row>
    <row r="22" spans="1:14" ht="27.75" customHeight="1">
      <c r="A22" s="6"/>
      <c r="B22" s="7"/>
      <c r="C22" s="8" t="s">
        <v>0</v>
      </c>
      <c r="D22" s="14">
        <v>13633099000</v>
      </c>
      <c r="E22" s="14">
        <v>2171025287.0899997</v>
      </c>
      <c r="F22" s="10">
        <v>15.924664576190633</v>
      </c>
      <c r="G22" s="14">
        <v>23256901000</v>
      </c>
      <c r="H22" s="14">
        <v>2099917150.27</v>
      </c>
      <c r="I22" s="10">
        <v>9.029221693251392</v>
      </c>
      <c r="J22" s="10">
        <v>36890000000</v>
      </c>
      <c r="K22" s="10">
        <v>4270942437.3599997</v>
      </c>
      <c r="L22" s="10">
        <f t="shared" si="0"/>
        <v>11.577507284792626</v>
      </c>
      <c r="M22" s="11"/>
      <c r="N22" s="17"/>
    </row>
    <row r="23" spans="1:14" ht="27.75" customHeight="1">
      <c r="A23" s="6">
        <v>15</v>
      </c>
      <c r="B23" s="7">
        <v>801</v>
      </c>
      <c r="C23" s="8" t="s">
        <v>27</v>
      </c>
      <c r="D23" s="14">
        <v>3589700000</v>
      </c>
      <c r="E23" s="14">
        <v>938572534.39999998</v>
      </c>
      <c r="F23" s="10">
        <v>26.146266662952332</v>
      </c>
      <c r="G23" s="13">
        <v>0</v>
      </c>
      <c r="H23" s="9">
        <v>0</v>
      </c>
      <c r="I23" s="10">
        <v>0</v>
      </c>
      <c r="J23" s="10">
        <v>3589700000</v>
      </c>
      <c r="K23" s="10">
        <v>938572534.39999998</v>
      </c>
      <c r="L23" s="10">
        <f t="shared" si="0"/>
        <v>26.146266662952332</v>
      </c>
      <c r="M23" s="11"/>
      <c r="N23" s="17"/>
    </row>
    <row r="24" spans="1:14" ht="27.75" customHeight="1">
      <c r="A24" s="6"/>
      <c r="B24" s="6"/>
      <c r="C24" s="6" t="s">
        <v>3</v>
      </c>
      <c r="D24" s="15">
        <v>17222799000</v>
      </c>
      <c r="E24" s="15">
        <v>3109597821.4899998</v>
      </c>
      <c r="F24" s="10">
        <v>18.055124614123404</v>
      </c>
      <c r="G24" s="15">
        <v>23256901000</v>
      </c>
      <c r="H24" s="15">
        <v>2099917150.27</v>
      </c>
      <c r="I24" s="10">
        <v>9.029221693251392</v>
      </c>
      <c r="J24" s="10">
        <v>40479700000</v>
      </c>
      <c r="K24" s="10">
        <v>5209514971.7600002</v>
      </c>
      <c r="L24" s="10">
        <f t="shared" si="0"/>
        <v>12.869450543754029</v>
      </c>
      <c r="M24" s="11"/>
      <c r="N24" s="17"/>
    </row>
    <row r="25" spans="1:14">
      <c r="J25" s="18"/>
    </row>
  </sheetData>
  <sheetProtection selectLockedCells="1"/>
  <autoFilter ref="A1:M2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11">
    <mergeCell ref="J6:L6"/>
    <mergeCell ref="A1:L1"/>
    <mergeCell ref="A2:L2"/>
    <mergeCell ref="A3:L3"/>
    <mergeCell ref="A4:L4"/>
    <mergeCell ref="A5:L5"/>
    <mergeCell ref="A6:A7"/>
    <mergeCell ref="B6:B7"/>
    <mergeCell ref="C6:C7"/>
    <mergeCell ref="D6:F6"/>
    <mergeCell ref="G6:I6"/>
  </mergeCells>
  <printOptions horizontalCentered="1"/>
  <pageMargins left="0.44" right="0.38" top="0.35" bottom="0.75" header="0.2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खर्च</vt:lpstr>
      <vt:lpstr>खर्च!Print_Area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2023-12-19T05:01:13Z</dcterms:modified>
</cp:coreProperties>
</file>