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खर्च" sheetId="1" r:id="rId1"/>
  </sheets>
  <externalReferences>
    <externalReference r:id="rId2"/>
  </externalReferences>
  <definedNames>
    <definedName name="_xlnm._FilterDatabase" localSheetId="0" hidden="1">खर्च!$A$1:$L$26</definedName>
    <definedName name="_xlnm.Database" localSheetId="0">#REF!</definedName>
    <definedName name="_xlnm.Database">#REF!</definedName>
    <definedName name="JR_PAGE_ANCHOR_0_1">#REF!</definedName>
    <definedName name="_xlnm.Print_Area" localSheetId="0">खर्च!$A$1:$L$26</definedName>
  </definedNames>
  <calcPr calcId="124519"/>
</workbook>
</file>

<file path=xl/calcChain.xml><?xml version="1.0" encoding="utf-8"?>
<calcChain xmlns="http://schemas.openxmlformats.org/spreadsheetml/2006/main">
  <c r="L24" i="1"/>
  <c r="L18"/>
  <c r="L17"/>
  <c r="L16"/>
  <c r="L15"/>
  <c r="L14"/>
  <c r="L9"/>
  <c r="L12" l="1"/>
  <c r="L11"/>
  <c r="L21"/>
  <c r="L13"/>
  <c r="L10"/>
  <c r="L19"/>
  <c r="L8"/>
  <c r="L20"/>
  <c r="L23" l="1"/>
  <c r="L25" l="1"/>
</calcChain>
</file>

<file path=xl/sharedStrings.xml><?xml version="1.0" encoding="utf-8"?>
<sst xmlns="http://schemas.openxmlformats.org/spreadsheetml/2006/main" count="40" uniqueCount="32">
  <si>
    <t>लुम्बिनी प्रदेश सरकार</t>
  </si>
  <si>
    <t>आर्थिक मामिला मन्त्रालय</t>
  </si>
  <si>
    <t>प्रदेश लेखा नियन्त्रक कार्यालय</t>
  </si>
  <si>
    <t>लुम्बिनी प्रदेश</t>
  </si>
  <si>
    <r>
      <t xml:space="preserve">आ.व.२०७९/८० को असार 24 गतेसम्मको मन्त्रालयगत खर्चको विवरण(सुरु विनियोजनका आधारमा) </t>
    </r>
    <r>
      <rPr>
        <b/>
        <sz val="11"/>
        <color rgb="FF92D050"/>
        <rFont val="Kalimati"/>
        <charset val="1"/>
      </rPr>
      <t>प्रारम्भिक विवरण</t>
    </r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</si>
  <si>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</si>
  <si>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</si>
  <si>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</si>
  <si>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</si>
  <si>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</si>
  <si>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जम्मा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</si>
  <si>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</si>
  <si>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</si>
  <si>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</si>
  <si>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</si>
  <si>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</si>
  <si>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</si>
  <si>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</si>
  <si>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उद्योग, पर्यटन तथा यातायात मन्त्रालय</t>
  </si>
  <si>
    <t>कृषि तथा भूमि व्यवस्था मन्त्रालय</t>
  </si>
  <si>
    <t>आन्तरिक मामिला, कानून तथा सञ्चार मन्त्रालय</t>
  </si>
  <si>
    <t>वन तथा वातावरण मन्त्रालय</t>
  </si>
  <si>
    <t>337</t>
  </si>
  <si>
    <t>भौतिक पूर्वाधार विकास मन्त्रालय</t>
  </si>
  <si>
    <t>खानेपानी, ग्रामिण तथा सहरी विकास मन्त्रालय</t>
  </si>
  <si>
    <t>सामाजिक विकास मन्त्रालय</t>
  </si>
  <si>
    <t>स्वास्थ्य मन्त्रालय</t>
  </si>
  <si>
    <t>प्रदेश योजना आयोग</t>
  </si>
  <si>
    <t>अर्थ - विविध</t>
  </si>
  <si>
    <t>स्थानीय तह निकासा</t>
  </si>
  <si>
    <t>कूल जम्मा</t>
  </si>
  <si>
    <t>नोटः साविकका मन्त्रालयहरुको बजेट तथा खर्च पुर्नगठित मन्त्रालयहरुमा देखाईएको छ।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</si>
</sst>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Kalimati"/>
      <charset val="1"/>
    </font>
    <font>
      <sz val="10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b/>
      <sz val="11"/>
      <color rgb="FF92D050"/>
      <name val="Kalimati"/>
      <charset val="1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 applyAlignment="0"/>
  </cellStyleXfs>
  <cellXfs count="25">
    <xf numFmtId="0" fontId="0" fillId="0" borderId="0" xfId="0"/>
    <xf numFmtId="0" fontId="2" fillId="0" borderId="0" xfId="1" applyFont="1" applyAlignment="1" applyProtection="1">
      <alignment horizontal="center" wrapText="1"/>
      <protection locked="0"/>
    </xf>
    <xf numFmtId="0" fontId="3" fillId="0" borderId="0" xfId="1" applyFont="1" applyAlignment="1" applyProtection="1">
      <alignment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horizontal="left" wrapText="1"/>
      <protection locked="0"/>
    </xf>
    <xf numFmtId="0" fontId="3" fillId="0" borderId="1" xfId="1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horizontal="left" wrapText="1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4" fontId="3" fillId="0" borderId="0" xfId="1" applyNumberFormat="1" applyFont="1" applyAlignment="1" applyProtection="1">
      <alignment vertical="center" wrapText="1"/>
      <protection locked="0"/>
    </xf>
    <xf numFmtId="4" fontId="3" fillId="0" borderId="1" xfId="1" applyNumberFormat="1" applyFont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 applyProtection="1">
      <alignment horizontal="right" wrapText="1"/>
      <protection locked="0"/>
    </xf>
    <xf numFmtId="4" fontId="3" fillId="0" borderId="1" xfId="1" applyNumberFormat="1" applyFont="1" applyBorder="1" applyAlignment="1" applyProtection="1">
      <alignment horizontal="right" wrapText="1"/>
      <protection locked="0"/>
    </xf>
    <xf numFmtId="4" fontId="3" fillId="0" borderId="1" xfId="1" applyNumberFormat="1" applyFont="1" applyBorder="1" applyAlignment="1" applyProtection="1">
      <alignment horizontal="right" vertical="center" wrapText="1"/>
    </xf>
    <xf numFmtId="0" fontId="3" fillId="0" borderId="2" xfId="1" applyFont="1" applyBorder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center" wrapText="1"/>
      <protection locked="0"/>
    </xf>
  </cellXfs>
  <cellStyles count="7">
    <cellStyle name="Normal" xfId="0" builtinId="0"/>
    <cellStyle name="Normal 2" xfId="2"/>
    <cellStyle name="Normal 2 2" xfId="1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0;&#2306;&#2330;&#2367;&#2340;&#2325;&#2379;&#2359;%2080-3-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राजस्व अनुमान र प्रगति"/>
      <sheetName val="खर्च"/>
      <sheetName val="कोष"/>
      <sheetName val="data"/>
      <sheetName val="exp"/>
      <sheetName val="Report2105"/>
      <sheetName val="Report203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M26"/>
  <sheetViews>
    <sheetView tabSelected="1" zoomScaleSheetLayoutView="9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K20" sqref="K20"/>
    </sheetView>
  </sheetViews>
  <sheetFormatPr defaultColWidth="9.140625" defaultRowHeight="19.5"/>
  <cols>
    <col min="1" max="1" width="6.140625" style="24" bestFit="1" customWidth="1"/>
    <col min="2" max="2" width="11.28515625" style="24" customWidth="1"/>
    <col min="3" max="3" width="34.140625" style="9" customWidth="1"/>
    <col min="4" max="4" width="22.7109375" style="2" customWidth="1"/>
    <col min="5" max="5" width="22.42578125" style="2" bestFit="1" customWidth="1"/>
    <col min="6" max="6" width="9.28515625" style="2" customWidth="1"/>
    <col min="7" max="7" width="22" style="2" customWidth="1"/>
    <col min="8" max="8" width="22.42578125" style="2" bestFit="1" customWidth="1"/>
    <col min="9" max="9" width="9.140625" style="2" bestFit="1" customWidth="1"/>
    <col min="10" max="10" width="22" style="2" customWidth="1"/>
    <col min="11" max="11" width="22.140625" style="2" customWidth="1"/>
    <col min="12" max="12" width="9" style="2" customWidth="1"/>
    <col min="13" max="13" width="16" style="2" bestFit="1" customWidth="1"/>
    <col min="14" max="16384" width="9.140625" style="2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3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9.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3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9" customFormat="1" ht="30" customHeight="1">
      <c r="A6" s="6" t="s">
        <v>5</v>
      </c>
      <c r="B6" s="7" t="s">
        <v>6</v>
      </c>
      <c r="C6" s="6" t="s">
        <v>7</v>
      </c>
      <c r="D6" s="8" t="s">
        <v>8</v>
      </c>
      <c r="E6" s="8"/>
      <c r="F6" s="8"/>
      <c r="G6" s="8" t="s">
        <v>9</v>
      </c>
      <c r="H6" s="8"/>
      <c r="I6" s="8"/>
      <c r="J6" s="8" t="s">
        <v>10</v>
      </c>
      <c r="K6" s="8"/>
      <c r="L6" s="8"/>
    </row>
    <row r="7" spans="1:13" s="9" customFormat="1">
      <c r="A7" s="6"/>
      <c r="B7" s="7"/>
      <c r="C7" s="6"/>
      <c r="D7" s="10" t="s">
        <v>11</v>
      </c>
      <c r="E7" s="11" t="s">
        <v>12</v>
      </c>
      <c r="F7" s="11" t="s">
        <v>13</v>
      </c>
      <c r="G7" s="10" t="s">
        <v>11</v>
      </c>
      <c r="H7" s="11" t="s">
        <v>12</v>
      </c>
      <c r="I7" s="11" t="s">
        <v>13</v>
      </c>
      <c r="J7" s="10" t="s">
        <v>11</v>
      </c>
      <c r="K7" s="11" t="s">
        <v>12</v>
      </c>
      <c r="L7" s="12" t="s">
        <v>13</v>
      </c>
    </row>
    <row r="8" spans="1:13" s="9" customFormat="1" ht="30.75" customHeight="1">
      <c r="A8" s="13">
        <v>1</v>
      </c>
      <c r="B8" s="14">
        <v>202</v>
      </c>
      <c r="C8" s="15" t="s">
        <v>14</v>
      </c>
      <c r="D8" s="16">
        <v>226410000</v>
      </c>
      <c r="E8" s="16">
        <v>139261696.27000001</v>
      </c>
      <c r="F8" s="17">
        <v>61.508633130162103</v>
      </c>
      <c r="G8" s="16">
        <v>117356000</v>
      </c>
      <c r="H8" s="16">
        <v>84719548.840000004</v>
      </c>
      <c r="I8" s="17">
        <v>72.190215106172673</v>
      </c>
      <c r="J8" s="17">
        <v>343766000</v>
      </c>
      <c r="K8" s="17">
        <v>223981245.11000001</v>
      </c>
      <c r="L8" s="17">
        <f>K8/J8*100</f>
        <v>65.155147719669785</v>
      </c>
      <c r="M8" s="18"/>
    </row>
    <row r="9" spans="1:13" s="9" customFormat="1" ht="30.75" customHeight="1">
      <c r="A9" s="13">
        <v>2</v>
      </c>
      <c r="B9" s="14">
        <v>210</v>
      </c>
      <c r="C9" s="15" t="s">
        <v>15</v>
      </c>
      <c r="D9" s="16">
        <v>37200000</v>
      </c>
      <c r="E9" s="16">
        <v>77506354.219999999</v>
      </c>
      <c r="F9" s="17">
        <v>208.35041456989245</v>
      </c>
      <c r="G9" s="16">
        <v>14800000</v>
      </c>
      <c r="H9" s="16">
        <v>14384996</v>
      </c>
      <c r="I9" s="17">
        <v>97.19591891891892</v>
      </c>
      <c r="J9" s="17">
        <v>52000000</v>
      </c>
      <c r="K9" s="17">
        <v>91891350.219999999</v>
      </c>
      <c r="L9" s="17">
        <f t="shared" ref="L9:L25" si="0">K9/J9*100</f>
        <v>176.71413503846154</v>
      </c>
      <c r="M9" s="18"/>
    </row>
    <row r="10" spans="1:13" s="9" customFormat="1" ht="30.75" customHeight="1">
      <c r="A10" s="13">
        <v>3</v>
      </c>
      <c r="B10" s="14">
        <v>216</v>
      </c>
      <c r="C10" s="15" t="s">
        <v>16</v>
      </c>
      <c r="D10" s="16">
        <v>14500000</v>
      </c>
      <c r="E10" s="16">
        <v>11102062.130000001</v>
      </c>
      <c r="F10" s="17">
        <v>76.565945724137947</v>
      </c>
      <c r="G10" s="16">
        <v>500000</v>
      </c>
      <c r="H10" s="16">
        <v>1061509</v>
      </c>
      <c r="I10" s="17">
        <v>212.30180000000001</v>
      </c>
      <c r="J10" s="17">
        <v>15000000</v>
      </c>
      <c r="K10" s="17">
        <v>12163571.130000001</v>
      </c>
      <c r="L10" s="17">
        <f t="shared" si="0"/>
        <v>81.090474200000003</v>
      </c>
      <c r="M10" s="18"/>
    </row>
    <row r="11" spans="1:13" s="9" customFormat="1" ht="30.75" customHeight="1">
      <c r="A11" s="13">
        <v>4</v>
      </c>
      <c r="B11" s="14">
        <v>301</v>
      </c>
      <c r="C11" s="15" t="s">
        <v>17</v>
      </c>
      <c r="D11" s="16">
        <v>914445000</v>
      </c>
      <c r="E11" s="16">
        <v>606827556.49000001</v>
      </c>
      <c r="F11" s="17">
        <v>66.360202799512265</v>
      </c>
      <c r="G11" s="16">
        <v>66750000</v>
      </c>
      <c r="H11" s="16">
        <v>75935829.019999996</v>
      </c>
      <c r="I11" s="17">
        <v>113.76154160299625</v>
      </c>
      <c r="J11" s="17">
        <v>981195000</v>
      </c>
      <c r="K11" s="17">
        <v>682763385.50999999</v>
      </c>
      <c r="L11" s="17">
        <f t="shared" si="0"/>
        <v>69.584882261935704</v>
      </c>
      <c r="M11" s="18"/>
    </row>
    <row r="12" spans="1:13" s="9" customFormat="1" ht="30.75" customHeight="1">
      <c r="A12" s="13">
        <v>5</v>
      </c>
      <c r="B12" s="14">
        <v>305</v>
      </c>
      <c r="C12" s="15" t="s">
        <v>1</v>
      </c>
      <c r="D12" s="16">
        <v>363777000</v>
      </c>
      <c r="E12" s="16">
        <v>112283390.97</v>
      </c>
      <c r="F12" s="17">
        <v>30.865995093147724</v>
      </c>
      <c r="G12" s="16">
        <v>46840000</v>
      </c>
      <c r="H12" s="16">
        <v>17137651.600000001</v>
      </c>
      <c r="I12" s="17">
        <v>36.587642186165674</v>
      </c>
      <c r="J12" s="17">
        <v>410617000</v>
      </c>
      <c r="K12" s="17">
        <v>129421042.56999999</v>
      </c>
      <c r="L12" s="17">
        <f t="shared" si="0"/>
        <v>31.518676179992543</v>
      </c>
      <c r="M12" s="18"/>
    </row>
    <row r="13" spans="1:13" s="9" customFormat="1" ht="30.75" customHeight="1">
      <c r="A13" s="13">
        <v>6</v>
      </c>
      <c r="B13" s="14">
        <v>307</v>
      </c>
      <c r="C13" s="15" t="s">
        <v>18</v>
      </c>
      <c r="D13" s="16">
        <v>727391000</v>
      </c>
      <c r="E13" s="16">
        <v>422744269.86000001</v>
      </c>
      <c r="F13" s="17">
        <v>58.11788568459054</v>
      </c>
      <c r="G13" s="16">
        <v>364550000</v>
      </c>
      <c r="H13" s="16">
        <v>269057202.69</v>
      </c>
      <c r="I13" s="17">
        <v>73.805294936222737</v>
      </c>
      <c r="J13" s="17">
        <v>1091941000</v>
      </c>
      <c r="K13" s="17">
        <v>691801472.54999995</v>
      </c>
      <c r="L13" s="17">
        <f t="shared" si="0"/>
        <v>63.355206238249131</v>
      </c>
      <c r="M13" s="18"/>
    </row>
    <row r="14" spans="1:13" s="9" customFormat="1" ht="30.75" customHeight="1">
      <c r="A14" s="13">
        <v>7</v>
      </c>
      <c r="B14" s="14">
        <v>312</v>
      </c>
      <c r="C14" s="15" t="s">
        <v>19</v>
      </c>
      <c r="D14" s="16">
        <v>2330350000</v>
      </c>
      <c r="E14" s="16">
        <v>1410615546.45</v>
      </c>
      <c r="F14" s="17">
        <v>60.532346919990566</v>
      </c>
      <c r="G14" s="16">
        <v>149150000</v>
      </c>
      <c r="H14" s="16">
        <v>56645213.950000003</v>
      </c>
      <c r="I14" s="17">
        <v>37.97868853503185</v>
      </c>
      <c r="J14" s="17">
        <v>2479500000</v>
      </c>
      <c r="K14" s="17">
        <v>1467260760.4000001</v>
      </c>
      <c r="L14" s="17">
        <f t="shared" si="0"/>
        <v>59.175670917523689</v>
      </c>
      <c r="M14" s="18"/>
    </row>
    <row r="15" spans="1:13" s="9" customFormat="1" ht="30.75" customHeight="1">
      <c r="A15" s="13">
        <v>8</v>
      </c>
      <c r="B15" s="14">
        <v>314</v>
      </c>
      <c r="C15" s="15" t="s">
        <v>20</v>
      </c>
      <c r="D15" s="16">
        <v>222996000</v>
      </c>
      <c r="E15" s="16">
        <v>147957552.94999999</v>
      </c>
      <c r="F15" s="17">
        <v>66.349868585086725</v>
      </c>
      <c r="G15" s="16">
        <v>407215000</v>
      </c>
      <c r="H15" s="16">
        <v>266827533</v>
      </c>
      <c r="I15" s="17">
        <v>65.524976486622549</v>
      </c>
      <c r="J15" s="17">
        <v>630211000</v>
      </c>
      <c r="K15" s="17">
        <v>414785085.94999999</v>
      </c>
      <c r="L15" s="17">
        <f t="shared" si="0"/>
        <v>65.816859107505266</v>
      </c>
      <c r="M15" s="18"/>
    </row>
    <row r="16" spans="1:13" s="9" customFormat="1" ht="30.75" customHeight="1">
      <c r="A16" s="13">
        <v>9</v>
      </c>
      <c r="B16" s="14">
        <v>329</v>
      </c>
      <c r="C16" s="15" t="s">
        <v>21</v>
      </c>
      <c r="D16" s="16">
        <v>905571000</v>
      </c>
      <c r="E16" s="16">
        <v>768881920.96000004</v>
      </c>
      <c r="F16" s="17">
        <v>84.905757909650376</v>
      </c>
      <c r="G16" s="16">
        <v>1115129000</v>
      </c>
      <c r="H16" s="16">
        <v>770646020.80999994</v>
      </c>
      <c r="I16" s="17">
        <v>69.108239567798876</v>
      </c>
      <c r="J16" s="17">
        <v>2020700000</v>
      </c>
      <c r="K16" s="17">
        <v>1539527941.77</v>
      </c>
      <c r="L16" s="17">
        <f t="shared" si="0"/>
        <v>76.18785281189686</v>
      </c>
      <c r="M16" s="18"/>
    </row>
    <row r="17" spans="1:13" s="9" customFormat="1" ht="30" customHeight="1">
      <c r="A17" s="13">
        <v>10</v>
      </c>
      <c r="B17" s="13" t="s">
        <v>22</v>
      </c>
      <c r="C17" s="15" t="s">
        <v>23</v>
      </c>
      <c r="D17" s="16">
        <v>521136000</v>
      </c>
      <c r="E17" s="16">
        <v>331512772.32000005</v>
      </c>
      <c r="F17" s="17">
        <v>63.61348521691076</v>
      </c>
      <c r="G17" s="16">
        <v>13220472000</v>
      </c>
      <c r="H17" s="16">
        <v>10115085832.09</v>
      </c>
      <c r="I17" s="17">
        <v>76.510776862505352</v>
      </c>
      <c r="J17" s="17">
        <v>13741608000</v>
      </c>
      <c r="K17" s="17">
        <v>10446598604.41</v>
      </c>
      <c r="L17" s="17">
        <f t="shared" si="0"/>
        <v>76.021660670352404</v>
      </c>
      <c r="M17" s="18"/>
    </row>
    <row r="18" spans="1:13" s="9" customFormat="1" ht="30.75" customHeight="1">
      <c r="A18" s="13">
        <v>11</v>
      </c>
      <c r="B18" s="14">
        <v>347</v>
      </c>
      <c r="C18" s="15" t="s">
        <v>24</v>
      </c>
      <c r="D18" s="16">
        <v>434774000</v>
      </c>
      <c r="E18" s="16">
        <v>200450706.53</v>
      </c>
      <c r="F18" s="17">
        <v>46.104575372492377</v>
      </c>
      <c r="G18" s="16">
        <v>6487826000</v>
      </c>
      <c r="H18" s="16">
        <v>5148801669.4499998</v>
      </c>
      <c r="I18" s="17">
        <v>79.360970368964885</v>
      </c>
      <c r="J18" s="17">
        <v>6922600000</v>
      </c>
      <c r="K18" s="17">
        <v>5349252375.9799995</v>
      </c>
      <c r="L18" s="17">
        <f t="shared" si="0"/>
        <v>77.272301967179956</v>
      </c>
      <c r="M18" s="18"/>
    </row>
    <row r="19" spans="1:13" s="9" customFormat="1" ht="30.75" customHeight="1">
      <c r="A19" s="13">
        <v>12</v>
      </c>
      <c r="B19" s="14">
        <v>350</v>
      </c>
      <c r="C19" s="15" t="s">
        <v>25</v>
      </c>
      <c r="D19" s="16">
        <v>2290856000</v>
      </c>
      <c r="E19" s="16">
        <v>1595635149.48</v>
      </c>
      <c r="F19" s="17">
        <v>69.652354817587835</v>
      </c>
      <c r="G19" s="16">
        <v>782650000</v>
      </c>
      <c r="H19" s="16">
        <v>504031691.02999997</v>
      </c>
      <c r="I19" s="17">
        <v>64.400650486168786</v>
      </c>
      <c r="J19" s="17">
        <v>3073506000</v>
      </c>
      <c r="K19" s="17">
        <v>2099666840.51</v>
      </c>
      <c r="L19" s="17">
        <f t="shared" si="0"/>
        <v>68.315039583784781</v>
      </c>
      <c r="M19" s="18"/>
    </row>
    <row r="20" spans="1:13" s="9" customFormat="1" ht="29.25" customHeight="1">
      <c r="A20" s="13">
        <v>13</v>
      </c>
      <c r="B20" s="14">
        <v>370</v>
      </c>
      <c r="C20" s="15" t="s">
        <v>26</v>
      </c>
      <c r="D20" s="16">
        <v>3080799000</v>
      </c>
      <c r="E20" s="16">
        <v>2586698245.0500002</v>
      </c>
      <c r="F20" s="17">
        <v>83.961928222191716</v>
      </c>
      <c r="G20" s="16">
        <v>1500860000</v>
      </c>
      <c r="H20" s="16">
        <v>409756370.43000001</v>
      </c>
      <c r="I20" s="17">
        <v>27.301438537238649</v>
      </c>
      <c r="J20" s="17">
        <v>4581659000</v>
      </c>
      <c r="K20" s="17">
        <v>2996454615.48</v>
      </c>
      <c r="L20" s="17">
        <f t="shared" si="0"/>
        <v>65.401083220728566</v>
      </c>
      <c r="M20" s="18"/>
    </row>
    <row r="21" spans="1:13" s="9" customFormat="1" ht="27.75" customHeight="1">
      <c r="A21" s="13">
        <v>14</v>
      </c>
      <c r="B21" s="14">
        <v>391</v>
      </c>
      <c r="C21" s="15" t="s">
        <v>27</v>
      </c>
      <c r="D21" s="19">
        <v>26504000</v>
      </c>
      <c r="E21" s="16">
        <v>14525519.300000001</v>
      </c>
      <c r="F21" s="17">
        <v>54.805007923332326</v>
      </c>
      <c r="G21" s="19">
        <v>12950000</v>
      </c>
      <c r="H21" s="16">
        <v>6594158</v>
      </c>
      <c r="I21" s="17">
        <v>50.920138996138995</v>
      </c>
      <c r="J21" s="17">
        <v>39454000</v>
      </c>
      <c r="K21" s="17">
        <v>21119677.300000001</v>
      </c>
      <c r="L21" s="17">
        <f t="shared" si="0"/>
        <v>53.529876058194361</v>
      </c>
      <c r="M21" s="18"/>
    </row>
    <row r="22" spans="1:13" ht="27.75" customHeight="1">
      <c r="A22" s="13">
        <v>15</v>
      </c>
      <c r="B22" s="14">
        <v>602</v>
      </c>
      <c r="C22" s="15" t="s">
        <v>28</v>
      </c>
      <c r="D22" s="20">
        <v>1230943000</v>
      </c>
      <c r="E22" s="16">
        <v>1758000</v>
      </c>
      <c r="F22" s="17"/>
      <c r="G22" s="20">
        <v>190000000</v>
      </c>
      <c r="H22" s="16">
        <v>0</v>
      </c>
      <c r="I22" s="17">
        <v>0</v>
      </c>
      <c r="J22" s="17">
        <v>1420943000</v>
      </c>
      <c r="K22" s="17">
        <v>1758000</v>
      </c>
      <c r="L22" s="17"/>
      <c r="M22" s="18"/>
    </row>
    <row r="23" spans="1:13" ht="27.75" customHeight="1">
      <c r="A23" s="13"/>
      <c r="B23" s="14"/>
      <c r="C23" s="15" t="s">
        <v>10</v>
      </c>
      <c r="D23" s="21">
        <v>13327652000</v>
      </c>
      <c r="E23" s="16">
        <v>8427760742.9800014</v>
      </c>
      <c r="F23" s="17">
        <v>63.235150069794756</v>
      </c>
      <c r="G23" s="21">
        <v>24477048000</v>
      </c>
      <c r="H23" s="21">
        <v>17740685225.91</v>
      </c>
      <c r="I23" s="17">
        <v>72.478859484648638</v>
      </c>
      <c r="J23" s="17">
        <v>37804700000</v>
      </c>
      <c r="K23" s="17">
        <v>26168445968.889999</v>
      </c>
      <c r="L23" s="17">
        <f t="shared" si="0"/>
        <v>69.220086309083257</v>
      </c>
      <c r="M23" s="18"/>
    </row>
    <row r="24" spans="1:13" ht="27.75" customHeight="1">
      <c r="A24" s="13">
        <v>16</v>
      </c>
      <c r="B24" s="14">
        <v>801</v>
      </c>
      <c r="C24" s="15" t="s">
        <v>29</v>
      </c>
      <c r="D24" s="21">
        <v>4831000000</v>
      </c>
      <c r="E24" s="16">
        <v>4401628785</v>
      </c>
      <c r="F24" s="17">
        <v>91.112166942661972</v>
      </c>
      <c r="G24" s="20">
        <v>0</v>
      </c>
      <c r="H24" s="16">
        <v>0</v>
      </c>
      <c r="I24" s="17">
        <v>0</v>
      </c>
      <c r="J24" s="17">
        <v>4831000000</v>
      </c>
      <c r="K24" s="17">
        <v>4401628785</v>
      </c>
      <c r="L24" s="17">
        <f t="shared" si="0"/>
        <v>91.112166942661972</v>
      </c>
      <c r="M24" s="18"/>
    </row>
    <row r="25" spans="1:13" ht="27.75" customHeight="1">
      <c r="A25" s="13"/>
      <c r="B25" s="13"/>
      <c r="C25" s="13" t="s">
        <v>30</v>
      </c>
      <c r="D25" s="22">
        <v>18158652000</v>
      </c>
      <c r="E25" s="16">
        <v>12829389527.980001</v>
      </c>
      <c r="F25" s="17">
        <v>70.651662513164524</v>
      </c>
      <c r="G25" s="22">
        <v>24477048000</v>
      </c>
      <c r="H25" s="22">
        <v>17740685225.91</v>
      </c>
      <c r="I25" s="17">
        <v>72.478859484648638</v>
      </c>
      <c r="J25" s="17">
        <v>42635700000</v>
      </c>
      <c r="K25" s="17">
        <v>30570074753.889999</v>
      </c>
      <c r="L25" s="17">
        <f t="shared" si="0"/>
        <v>71.700651693041266</v>
      </c>
      <c r="M25" s="18"/>
    </row>
    <row r="26" spans="1:13" ht="21.75" customHeight="1">
      <c r="A26" s="23" t="s">
        <v>31</v>
      </c>
      <c r="B26" s="23"/>
      <c r="C26" s="23"/>
      <c r="D26" s="23"/>
      <c r="E26" s="23"/>
      <c r="M26" s="18"/>
    </row>
  </sheetData>
  <sheetProtection selectLockedCells="1"/>
  <autoFilter ref="A1:L2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J6:L6"/>
    <mergeCell ref="A26:E26"/>
    <mergeCell ref="A1:L1"/>
    <mergeCell ref="A2:L2"/>
    <mergeCell ref="A3:L3"/>
    <mergeCell ref="A4:L4"/>
    <mergeCell ref="A5:L5"/>
    <mergeCell ref="A6:A7"/>
    <mergeCell ref="B6:B7"/>
    <mergeCell ref="C6:C7"/>
    <mergeCell ref="D6:F6"/>
    <mergeCell ref="G6:I6"/>
  </mergeCells>
  <printOptions horizontalCentered="1"/>
  <pageMargins left="0.44" right="0.38" top="0.35" bottom="0.75" header="0.2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2023-07-11T05:33:45Z</dcterms:created>
  <dcterms:modified xsi:type="dcterms:W3CDTF">2023-07-11T05:34:56Z</dcterms:modified>
</cp:coreProperties>
</file>